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31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<sst xmlns="http://schemas.openxmlformats.org/spreadsheetml/2006/main" count="436" uniqueCount="239">
  <si>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</si>
  <si>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</si>
  <si>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</si>
  <si>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</si>
  <si>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</si>
  <si>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</si>
  <si>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</si>
  <si>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</si>
  <si>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</si>
  <si>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</si>
  <si>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</si>
  <si>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</si>
  <si>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</si>
  <si>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</si>
  <si>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</si>
  <si>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</si>
  <si>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</si>
  <si>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</si>
  <si>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</si>
  <si>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</si>
  <si>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</si>
  <si>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</si>
  <si>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</si>
  <si>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</si>
  <si>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</si>
  <si>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</si>
  <si>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</si>
  <si>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</si>
  <si>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</si>
  <si>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</si>
  <si>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</si>
  <si>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</si>
  <si>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</si>
  <si>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</si>
  <si>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</si>
  <si>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</si>
  <si>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</si>
  <si>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</si>
  <si>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</si>
  <si>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</si>
  <si>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</si>
  <si>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</si>
  <si>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</si>
  <si>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</si>
  <si>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</si>
  <si>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</si>
  <si>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</si>
  <si>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</si>
  <si>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</si>
  <si>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</si>
  <si>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</si>
  <si>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</si>
  <si>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</si>
  <si>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</si>
  <si>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</si>
  <si>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</si>
  <si>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</si>
  <si>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</si>
  <si>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</si>
  <si>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</si>
  <si>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</si>
  <si>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</si>
  <si>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</si>
  <si>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</si>
  <si>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</si>
  <si>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</si>
  <si>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</si>
  <si>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</si>
  <si>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</si>
  <si>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</si>
  <si>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</si>
  <si>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</si>
  <si>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</si>
  <si>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</si>
  <si>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</si>
  <si>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</si>
  <si>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</si>
  <si>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</si>
  <si>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</si>
  <si>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</si>
  <si>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</si>
  <si>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</si>
  <si>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</si>
  <si>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</si>
  <si>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</si>
  <si>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</si>
  <si>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</si>
  <si>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</si>
  <si>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</si>
  <si>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</si>
  <si>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</si>
  <si>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</si>
  <si>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</si>
  <si>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</si>
  <si>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</si>
  <si>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</si>
  <si>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</si>
  <si>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</si>
  <si>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</si>
  <si>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</si>
  <si>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</si>
  <si>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</si>
  <si>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</si>
  <si>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</si>
  <si>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</si>
  <si>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</si>
  <si>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</si>
  <si>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</si>
  <si>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</si>
  <si>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</si>
  <si>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</si>
  <si>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</si>
  <si>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</si>
  <si>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</si>
  <si>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</si>
  <si>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</si>
  <si>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</si>
  <si>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</si>
  <si>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</si>
  <si>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</si>
  <si>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</si>
  <si>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</si>
  <si>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</si>
  <si>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</si>
  <si>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</si>
  <si>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</si>
  <si>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</si>
  <si>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</si>
  <si>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</si>
  <si>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</si>
  <si>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</si>
  <si>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</si>
  <si>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</si>
  <si>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</si>
  <si>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</si>
  <si>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</si>
  <si>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</si>
  <si>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</si>
  <si>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</si>
  <si>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</si>
  <si>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</si>
  <si>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</si>
  <si>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</si>
  <si>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</si>
  <si>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</si>
  <si>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</si>
  <si>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</si>
  <si>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</si>
  <si>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</si>
  <si>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</si>
  <si>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</si>
  <si>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</si>
  <si>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</si>
  <si>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</si>
  <si>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</si>
  <si>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</si>
  <si>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</si>
  <si>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</si>
  <si>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</si>
  <si>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</si>
  <si>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</si>
  <si>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</si>
  <si>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</si>
  <si>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</si>
  <si>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</si>
  <si>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</si>
  <si>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</si>
  <si>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</si>
  <si>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</si>
  <si>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</si>
  <si>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</si>
  <si>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</si>
  <si>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</si>
  <si>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</si>
  <si>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</si>
  <si>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</si>
  <si>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</si>
  <si>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</si>
  <si>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</si>
  <si>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</si>
  <si>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</si>
  <si>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</si>
  <si>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</si>
  <si>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</si>
  <si>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</si>
  <si>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</si>
  <si>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</si>
  <si>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</si>
  <si>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</si>
  <si>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</si>
  <si>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</si>
  <si>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</si>
  <si>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</si>
  <si>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</si>
  <si>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</si>
  <si>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  <r>
      <rPr>
        <b/>
        <sz val="10"/>
        <rFont val="Times New Roman"/>
        <family val="1"/>
      </rPr>
      <t xml:space="preserve"> </t>
    </r>
  </si>
  <si>
    <t>тыс.тн</t>
  </si>
  <si>
    <t xml:space="preserve">   газ природный и попутный</t>
  </si>
  <si>
    <t>млн. м3</t>
  </si>
  <si>
    <t>плиты газовые бытовые</t>
  </si>
  <si>
    <t>кирпич строительный</t>
  </si>
  <si>
    <t>млн. шт</t>
  </si>
  <si>
    <t>кондитерские изделия</t>
  </si>
  <si>
    <t>тн</t>
  </si>
  <si>
    <t>масло сливочное и пасты масляные</t>
  </si>
  <si>
    <t>туб</t>
  </si>
  <si>
    <t>плодоовощные консервы</t>
  </si>
  <si>
    <t>хлебобулочные изделия</t>
  </si>
  <si>
    <t>мука из зерновых культур</t>
  </si>
  <si>
    <t>сахар-песок</t>
  </si>
  <si>
    <t>в т. ч. из импортного сырца</t>
  </si>
  <si>
    <t xml:space="preserve">          из сахарной свеклы</t>
  </si>
  <si>
    <t>масла растительные</t>
  </si>
  <si>
    <t>макаронные изделия</t>
  </si>
  <si>
    <t>изделия колбасные</t>
  </si>
  <si>
    <t>крупа</t>
  </si>
  <si>
    <t>комбикорма</t>
  </si>
  <si>
    <t>-</t>
  </si>
  <si>
    <t>мясо</t>
  </si>
  <si>
    <t>молоко, кроме сырого</t>
  </si>
  <si>
    <t>продукты кисломолочные</t>
  </si>
  <si>
    <t xml:space="preserve"> </t>
  </si>
  <si>
    <t xml:space="preserve">    напитки безалкогольные</t>
  </si>
  <si>
    <t>тыс. дал.</t>
  </si>
  <si>
    <t>сыры, продукты сырные и творог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</si>
  <si>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</si>
  <si>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</si>
  <si>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Инвестиции (ежеквартально)*</t>
  </si>
  <si>
    <t>34.</t>
  </si>
  <si>
    <t>плиты кухонные электрические</t>
  </si>
  <si>
    <t>ПРИЛОЖЕНИЕ 1</t>
  </si>
  <si>
    <t xml:space="preserve">   нефть обезвоженная, обессоленная и стабилизированная</t>
  </si>
  <si>
    <t>в том числе  по видам деятельности:</t>
  </si>
  <si>
    <t>Транспортировка и хранение</t>
  </si>
  <si>
    <t>Общий объем инвестиций крупных и средних организаций за счет всех источников финансирования по состоянию на 01.07.2021</t>
  </si>
  <si>
    <t>не меняется</t>
  </si>
  <si>
    <t>Финансы на  1 сентября 2021 года*</t>
  </si>
  <si>
    <t>Численность безработных граждан, зарегистрированных в государственных учреждениях службы занятости по состоянию на  1 октября 2021 года</t>
  </si>
  <si>
    <t>за 3 квартал 2021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</si>
</sst>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[=-999999999999]&quot;...&quot;;General"/>
    <numFmt numFmtId="185" formatCode="[&lt;=0.05]##0.00;[=999999999]&quot;K&quot;;##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4" fillId="0" borderId="0" xfId="33" applyNumberFormat="1" applyFont="1" applyBorder="1" applyAlignment="1">
      <alignment horizontal="center" vertical="center" wrapText="1"/>
      <protection/>
    </xf>
    <xf numFmtId="1" fontId="4" fillId="0" borderId="0" xfId="33" applyNumberFormat="1" applyFont="1" applyFill="1" applyBorder="1" applyAlignment="1">
      <alignment horizontal="center" vertical="center" wrapText="1"/>
      <protection/>
    </xf>
    <xf numFmtId="1" fontId="4" fillId="33" borderId="0" xfId="33" applyNumberFormat="1" applyFont="1" applyFill="1" applyBorder="1" applyAlignment="1" quotePrefix="1">
      <alignment horizontal="center" vertical="center" wrapText="1"/>
      <protection/>
    </xf>
    <xf numFmtId="174" fontId="4" fillId="33" borderId="0" xfId="33" applyNumberFormat="1" applyFont="1" applyFill="1" applyBorder="1" applyAlignment="1" quotePrefix="1">
      <alignment horizontal="center" vertical="center" wrapText="1"/>
      <protection/>
    </xf>
    <xf numFmtId="1" fontId="16" fillId="33" borderId="0" xfId="33" applyNumberFormat="1" applyFont="1" applyFill="1" applyBorder="1" applyAlignment="1">
      <alignment horizontal="center" vertical="center" wrapText="1"/>
      <protection/>
    </xf>
    <xf numFmtId="174" fontId="4" fillId="33" borderId="0" xfId="33" applyNumberFormat="1" applyFont="1" applyFill="1" applyBorder="1" applyAlignment="1">
      <alignment horizontal="center" vertical="center" wrapText="1"/>
      <protection/>
    </xf>
    <xf numFmtId="0" fontId="0" fillId="33" borderId="0" xfId="33" applyFont="1" applyFill="1" applyAlignment="1" quotePrefix="1">
      <alignment horizontal="right" wrapText="1"/>
      <protection/>
    </xf>
    <xf numFmtId="184" fontId="0" fillId="33" borderId="0" xfId="33" applyNumberFormat="1" applyFont="1" applyFill="1" applyBorder="1" applyAlignment="1" quotePrefix="1">
      <alignment horizontal="left" vertical="top" wrapText="1"/>
      <protection/>
    </xf>
    <xf numFmtId="184" fontId="0" fillId="0" borderId="0" xfId="33" applyNumberFormat="1" applyFont="1" applyBorder="1" applyAlignment="1" quotePrefix="1">
      <alignment horizontal="left" vertical="top" wrapText="1"/>
      <protection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0" xfId="33" applyFont="1" applyFill="1" applyAlignment="1" quotePrefix="1">
      <alignment horizontal="right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Alignment="1">
      <alignment/>
    </xf>
    <xf numFmtId="174" fontId="4" fillId="33" borderId="11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right" vertical="top"/>
    </xf>
    <xf numFmtId="0" fontId="53" fillId="33" borderId="0" xfId="0" applyFont="1" applyFill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wrapText="1" indent="1"/>
    </xf>
    <xf numFmtId="0" fontId="7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right"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/>
    </xf>
    <xf numFmtId="174" fontId="4" fillId="33" borderId="13" xfId="0" applyNumberFormat="1" applyFont="1" applyFill="1" applyBorder="1" applyAlignment="1">
      <alignment horizontal="right" wrapText="1"/>
    </xf>
    <xf numFmtId="174" fontId="4" fillId="33" borderId="0" xfId="33" applyNumberFormat="1" applyFont="1" applyFill="1" applyAlignment="1" quotePrefix="1">
      <alignment horizontal="right" wrapText="1"/>
      <protection/>
    </xf>
    <xf numFmtId="174" fontId="4" fillId="33" borderId="13" xfId="33" applyNumberFormat="1" applyFont="1" applyFill="1" applyBorder="1" applyAlignment="1" quotePrefix="1">
      <alignment horizontal="right" wrapText="1"/>
      <protection/>
    </xf>
    <xf numFmtId="0" fontId="4" fillId="33" borderId="13" xfId="0" applyFont="1" applyFill="1" applyBorder="1" applyAlignment="1">
      <alignment horizontal="center" wrapText="1"/>
    </xf>
    <xf numFmtId="174" fontId="4" fillId="33" borderId="13" xfId="0" applyNumberFormat="1" applyFont="1" applyFill="1" applyBorder="1" applyAlignment="1" applyProtection="1">
      <alignment horizontal="center" wrapText="1"/>
      <protection locked="0"/>
    </xf>
    <xf numFmtId="174" fontId="4" fillId="33" borderId="13" xfId="33" applyNumberFormat="1" applyFont="1" applyFill="1" applyBorder="1" applyAlignment="1">
      <alignment horizontal="center" wrapText="1"/>
      <protection/>
    </xf>
    <xf numFmtId="174" fontId="4" fillId="33" borderId="13" xfId="0" applyNumberFormat="1" applyFont="1" applyFill="1" applyBorder="1" applyAlignment="1" applyProtection="1">
      <alignment horizontal="right" wrapText="1"/>
      <protection locked="0"/>
    </xf>
    <xf numFmtId="174" fontId="4" fillId="33" borderId="11" xfId="0" applyNumberFormat="1" applyFont="1" applyFill="1" applyBorder="1" applyAlignment="1">
      <alignment horizontal="center" wrapText="1"/>
    </xf>
    <xf numFmtId="174" fontId="4" fillId="33" borderId="13" xfId="33" applyNumberFormat="1" applyFont="1" applyFill="1" applyBorder="1" applyAlignment="1">
      <alignment horizontal="right" wrapText="1"/>
      <protection/>
    </xf>
    <xf numFmtId="174" fontId="4" fillId="33" borderId="11" xfId="0" applyNumberFormat="1" applyFont="1" applyFill="1" applyBorder="1" applyAlignment="1">
      <alignment horizontal="right" wrapText="1"/>
    </xf>
    <xf numFmtId="174" fontId="4" fillId="33" borderId="17" xfId="33" applyNumberFormat="1" applyFont="1" applyFill="1" applyBorder="1" applyAlignment="1" quotePrefix="1">
      <alignment horizontal="right" wrapText="1"/>
      <protection/>
    </xf>
    <xf numFmtId="174" fontId="4" fillId="33" borderId="13" xfId="0" applyNumberFormat="1" applyFont="1" applyFill="1" applyBorder="1" applyAlignment="1" applyProtection="1">
      <alignment wrapText="1"/>
      <protection locked="0"/>
    </xf>
    <xf numFmtId="0" fontId="10" fillId="33" borderId="13" xfId="0" applyFont="1" applyFill="1" applyBorder="1" applyAlignment="1">
      <alignment horizontal="left" wrapText="1"/>
    </xf>
    <xf numFmtId="49" fontId="54" fillId="33" borderId="12" xfId="0" applyNumberFormat="1" applyFont="1" applyFill="1" applyBorder="1" applyAlignment="1">
      <alignment horizontal="right" vertical="top"/>
    </xf>
    <xf numFmtId="0" fontId="54" fillId="33" borderId="13" xfId="0" applyFont="1" applyFill="1" applyBorder="1" applyAlignment="1">
      <alignment horizontal="left" wrapText="1"/>
    </xf>
    <xf numFmtId="0" fontId="55" fillId="33" borderId="13" xfId="0" applyFont="1" applyFill="1" applyBorder="1" applyAlignment="1">
      <alignment horizontal="center"/>
    </xf>
    <xf numFmtId="174" fontId="54" fillId="33" borderId="13" xfId="0" applyNumberFormat="1" applyFont="1" applyFill="1" applyBorder="1" applyAlignment="1" applyProtection="1">
      <alignment horizontal="right" wrapText="1"/>
      <protection locked="0"/>
    </xf>
    <xf numFmtId="174" fontId="54" fillId="33" borderId="11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0" fontId="11" fillId="33" borderId="13" xfId="0" applyFont="1" applyFill="1" applyBorder="1" applyAlignment="1">
      <alignment horizontal="left" wrapText="1" indent="3"/>
    </xf>
    <xf numFmtId="0" fontId="4" fillId="33" borderId="13" xfId="0" applyFont="1" applyFill="1" applyBorder="1" applyAlignment="1" applyProtection="1">
      <alignment horizontal="right" wrapText="1"/>
      <protection/>
    </xf>
    <xf numFmtId="0" fontId="6" fillId="33" borderId="0" xfId="0" applyFont="1" applyFill="1" applyAlignment="1">
      <alignment horizontal="right" wrapText="1"/>
    </xf>
    <xf numFmtId="185" fontId="4" fillId="33" borderId="13" xfId="0" applyNumberFormat="1" applyFont="1" applyFill="1" applyBorder="1" applyAlignment="1">
      <alignment wrapText="1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33" borderId="13" xfId="0" applyFont="1" applyFill="1" applyBorder="1" applyAlignment="1">
      <alignment horizontal="left" wrapText="1" indent="2"/>
    </xf>
    <xf numFmtId="0" fontId="4" fillId="33" borderId="13" xfId="33" applyFont="1" applyFill="1" applyBorder="1" applyAlignment="1" quotePrefix="1">
      <alignment horizontal="right" wrapText="1"/>
      <protection/>
    </xf>
    <xf numFmtId="0" fontId="4" fillId="33" borderId="11" xfId="0" applyFont="1" applyFill="1" applyBorder="1" applyAlignment="1" applyProtection="1">
      <alignment horizontal="right" wrapText="1"/>
      <protection/>
    </xf>
    <xf numFmtId="179" fontId="4" fillId="33" borderId="13" xfId="0" applyNumberFormat="1" applyFont="1" applyFill="1" applyBorder="1" applyAlignment="1">
      <alignment horizontal="right" wrapText="1"/>
    </xf>
    <xf numFmtId="186" fontId="4" fillId="33" borderId="17" xfId="33" applyNumberFormat="1" applyFont="1" applyFill="1" applyBorder="1" applyAlignment="1" quotePrefix="1">
      <alignment horizontal="right" wrapText="1"/>
      <protection/>
    </xf>
    <xf numFmtId="0" fontId="4" fillId="33" borderId="13" xfId="0" applyFont="1" applyFill="1" applyBorder="1" applyAlignment="1">
      <alignment vertical="top" wrapText="1"/>
    </xf>
    <xf numFmtId="1" fontId="4" fillId="33" borderId="13" xfId="0" applyNumberFormat="1" applyFont="1" applyFill="1" applyBorder="1" applyAlignment="1">
      <alignment horizontal="right" wrapText="1"/>
    </xf>
    <xf numFmtId="0" fontId="7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4" fillId="33" borderId="12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 applyProtection="1">
      <alignment wrapText="1"/>
      <protection locked="0"/>
    </xf>
    <xf numFmtId="0" fontId="11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vertical="justify" wrapText="1" indent="1" shrinkToFit="1"/>
    </xf>
    <xf numFmtId="0" fontId="4" fillId="33" borderId="17" xfId="0" applyFont="1" applyFill="1" applyBorder="1" applyAlignment="1">
      <alignment horizontal="right" wrapText="1"/>
    </xf>
    <xf numFmtId="0" fontId="4" fillId="33" borderId="17" xfId="0" applyFont="1" applyFill="1" applyBorder="1" applyAlignment="1">
      <alignment wrapText="1"/>
    </xf>
    <xf numFmtId="174" fontId="4" fillId="33" borderId="18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/>
    </xf>
    <xf numFmtId="0" fontId="7" fillId="33" borderId="19" xfId="0" applyFont="1" applyFill="1" applyBorder="1" applyAlignment="1">
      <alignment wrapText="1"/>
    </xf>
    <xf numFmtId="1" fontId="16" fillId="33" borderId="20" xfId="33" applyNumberFormat="1" applyFont="1" applyFill="1" applyBorder="1" applyAlignment="1">
      <alignment wrapText="1"/>
      <protection/>
    </xf>
    <xf numFmtId="49" fontId="4" fillId="33" borderId="21" xfId="0" applyNumberFormat="1" applyFont="1" applyFill="1" applyBorder="1" applyAlignment="1">
      <alignment horizontal="right" vertical="top"/>
    </xf>
    <xf numFmtId="0" fontId="7" fillId="33" borderId="22" xfId="0" applyFont="1" applyFill="1" applyBorder="1" applyAlignment="1">
      <alignment horizontal="center" wrapText="1"/>
    </xf>
    <xf numFmtId="1" fontId="16" fillId="33" borderId="20" xfId="33" applyNumberFormat="1" applyFont="1" applyFill="1" applyBorder="1" applyAlignment="1">
      <alignment horizontal="right" vertical="center" wrapText="1"/>
      <protection/>
    </xf>
    <xf numFmtId="174" fontId="4" fillId="33" borderId="23" xfId="0" applyNumberFormat="1" applyFont="1" applyFill="1" applyBorder="1" applyAlignment="1">
      <alignment wrapText="1"/>
    </xf>
    <xf numFmtId="49" fontId="4" fillId="33" borderId="13" xfId="0" applyNumberFormat="1" applyFont="1" applyFill="1" applyBorder="1" applyAlignment="1">
      <alignment horizontal="right" vertical="top"/>
    </xf>
    <xf numFmtId="1" fontId="4" fillId="33" borderId="20" xfId="33" applyNumberFormat="1" applyFont="1" applyFill="1" applyBorder="1" applyAlignment="1" quotePrefix="1">
      <alignment horizontal="right" vertical="center" wrapText="1"/>
      <protection/>
    </xf>
    <xf numFmtId="174" fontId="4" fillId="33" borderId="13" xfId="0" applyNumberFormat="1" applyFont="1" applyFill="1" applyBorder="1" applyAlignment="1">
      <alignment wrapText="1"/>
    </xf>
    <xf numFmtId="49" fontId="4" fillId="33" borderId="24" xfId="0" applyNumberFormat="1" applyFont="1" applyFill="1" applyBorder="1" applyAlignment="1">
      <alignment horizontal="right" vertical="top"/>
    </xf>
    <xf numFmtId="0" fontId="4" fillId="33" borderId="20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 applyProtection="1">
      <alignment horizontal="right" wrapText="1"/>
      <protection locked="0"/>
    </xf>
    <xf numFmtId="174" fontId="4" fillId="33" borderId="25" xfId="0" applyNumberFormat="1" applyFont="1" applyFill="1" applyBorder="1" applyAlignment="1">
      <alignment wrapText="1"/>
    </xf>
    <xf numFmtId="0" fontId="6" fillId="33" borderId="26" xfId="0" applyFont="1" applyFill="1" applyBorder="1" applyAlignment="1">
      <alignment horizontal="center" wrapText="1"/>
    </xf>
    <xf numFmtId="174" fontId="4" fillId="33" borderId="13" xfId="33" applyNumberFormat="1" applyFont="1" applyFill="1" applyBorder="1" applyAlignment="1" quotePrefix="1">
      <alignment wrapText="1"/>
      <protection/>
    </xf>
    <xf numFmtId="49" fontId="4" fillId="33" borderId="27" xfId="0" applyNumberFormat="1" applyFont="1" applyFill="1" applyBorder="1" applyAlignment="1">
      <alignment horizontal="right" vertical="top"/>
    </xf>
    <xf numFmtId="0" fontId="4" fillId="33" borderId="28" xfId="0" applyFont="1" applyFill="1" applyBorder="1" applyAlignment="1">
      <alignment wrapText="1"/>
    </xf>
    <xf numFmtId="0" fontId="7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 applyProtection="1">
      <alignment horizontal="right" wrapText="1"/>
      <protection locked="0"/>
    </xf>
    <xf numFmtId="0" fontId="4" fillId="33" borderId="28" xfId="0" applyFont="1" applyFill="1" applyBorder="1" applyAlignment="1" applyProtection="1">
      <alignment wrapText="1"/>
      <protection locked="0"/>
    </xf>
    <xf numFmtId="174" fontId="4" fillId="33" borderId="29" xfId="0" applyNumberFormat="1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15" fillId="33" borderId="0" xfId="0" applyFont="1" applyFill="1" applyBorder="1" applyAlignment="1">
      <alignment horizontal="lef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186" sqref="D186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29"/>
      <c r="B1" s="30"/>
      <c r="C1" s="30"/>
      <c r="D1" s="30"/>
      <c r="E1" s="31"/>
      <c r="F1" s="30"/>
    </row>
    <row r="2" spans="1:6" ht="12.75" customHeight="1">
      <c r="A2" s="29"/>
      <c r="B2" s="30"/>
      <c r="C2" s="30"/>
      <c r="D2" s="140" t="s">
        <v>230</v>
      </c>
      <c r="E2" s="141"/>
      <c r="F2" s="30"/>
    </row>
    <row r="3" spans="1:6" ht="12.75" customHeight="1">
      <c r="A3" s="29"/>
      <c r="B3" s="30"/>
      <c r="C3" s="30"/>
      <c r="D3" s="30"/>
      <c r="E3" s="31"/>
      <c r="F3" s="30"/>
    </row>
    <row r="4" spans="1:6" ht="15.75">
      <c r="A4" s="32"/>
      <c r="B4" s="32"/>
      <c r="C4" s="32"/>
      <c r="D4" s="32"/>
      <c r="E4" s="31"/>
      <c r="F4" s="32"/>
    </row>
    <row r="5" spans="1:6" ht="8.25" customHeight="1">
      <c r="A5" s="33"/>
      <c r="B5" s="34"/>
      <c r="C5" s="34"/>
      <c r="D5" s="34"/>
      <c r="E5" s="147"/>
      <c r="F5" s="147"/>
    </row>
    <row r="6" spans="1:6" ht="12" customHeight="1">
      <c r="A6" s="148" t="s">
        <v>0</v>
      </c>
      <c r="B6" s="148"/>
      <c r="C6" s="148"/>
      <c r="D6" s="148"/>
      <c r="E6" s="148"/>
      <c r="F6" s="148"/>
    </row>
    <row r="7" spans="1:6" ht="14.25" customHeight="1">
      <c r="A7" s="144" t="s">
        <v>195</v>
      </c>
      <c r="B7" s="144"/>
      <c r="C7" s="144"/>
      <c r="D7" s="144"/>
      <c r="E7" s="144"/>
      <c r="F7" s="144"/>
    </row>
    <row r="8" spans="1:6" ht="10.5" customHeight="1">
      <c r="A8" s="143" t="s">
        <v>57</v>
      </c>
      <c r="B8" s="143"/>
      <c r="C8" s="143"/>
      <c r="D8" s="143"/>
      <c r="E8" s="143"/>
      <c r="F8" s="143"/>
    </row>
    <row r="9" spans="1:6" ht="14.25" customHeight="1">
      <c r="A9" s="144" t="s">
        <v>238</v>
      </c>
      <c r="B9" s="144"/>
      <c r="C9" s="144"/>
      <c r="D9" s="144"/>
      <c r="E9" s="144"/>
      <c r="F9" s="144"/>
    </row>
    <row r="10" spans="1:6" ht="10.5" customHeight="1">
      <c r="A10" s="145" t="s">
        <v>99</v>
      </c>
      <c r="B10" s="145"/>
      <c r="C10" s="35"/>
      <c r="D10" s="35"/>
      <c r="E10" s="35"/>
      <c r="F10" s="35"/>
    </row>
    <row r="11" spans="1:6" ht="12.75" customHeight="1" thickBot="1">
      <c r="A11" s="36"/>
      <c r="B11" s="21"/>
      <c r="C11" s="37"/>
      <c r="D11" s="35"/>
      <c r="E11" s="21"/>
      <c r="F11" s="21"/>
    </row>
    <row r="12" spans="1:6" ht="67.5" customHeight="1" thickBot="1">
      <c r="A12" s="38" t="s">
        <v>1</v>
      </c>
      <c r="B12" s="39" t="s">
        <v>2</v>
      </c>
      <c r="C12" s="39" t="s">
        <v>225</v>
      </c>
      <c r="D12" s="39" t="s">
        <v>153</v>
      </c>
      <c r="E12" s="39" t="s">
        <v>94</v>
      </c>
      <c r="F12" s="39" t="s">
        <v>154</v>
      </c>
    </row>
    <row r="13" spans="1:7" s="3" customFormat="1" ht="12">
      <c r="A13" s="57"/>
      <c r="B13" s="58"/>
      <c r="C13" s="58"/>
      <c r="D13" s="58"/>
      <c r="E13" s="58"/>
      <c r="F13" s="58"/>
      <c r="G13" s="47"/>
    </row>
    <row r="14" spans="1:7" ht="12.75">
      <c r="A14" s="61"/>
      <c r="B14" s="62" t="s">
        <v>68</v>
      </c>
      <c r="C14" s="63"/>
      <c r="D14" s="64"/>
      <c r="E14" s="65"/>
      <c r="F14" s="66"/>
      <c r="G14" s="53"/>
    </row>
    <row r="15" spans="1:7" ht="12.75">
      <c r="A15" s="67" t="s">
        <v>97</v>
      </c>
      <c r="B15" s="68" t="s">
        <v>60</v>
      </c>
      <c r="C15" s="69" t="s">
        <v>46</v>
      </c>
      <c r="D15" s="70">
        <v>75</v>
      </c>
      <c r="E15" s="70">
        <v>79</v>
      </c>
      <c r="F15" s="54">
        <f>D15/E15*100</f>
        <v>94.9367088607595</v>
      </c>
      <c r="G15" s="53"/>
    </row>
    <row r="16" spans="1:7" ht="12.75">
      <c r="A16" s="55"/>
      <c r="B16" s="71" t="s">
        <v>52</v>
      </c>
      <c r="C16" s="69" t="s">
        <v>46</v>
      </c>
      <c r="D16" s="70">
        <v>19</v>
      </c>
      <c r="E16" s="70">
        <v>19</v>
      </c>
      <c r="F16" s="54">
        <f>D16/E16*100</f>
        <v>100</v>
      </c>
      <c r="G16" s="53"/>
    </row>
    <row r="17" spans="1:7" ht="39" customHeight="1">
      <c r="A17" s="55" t="s">
        <v>98</v>
      </c>
      <c r="B17" s="72" t="s">
        <v>150</v>
      </c>
      <c r="C17" s="73" t="s">
        <v>6</v>
      </c>
      <c r="D17" s="74">
        <f>D18+D19+D45+D46</f>
        <v>10721299.999999998</v>
      </c>
      <c r="E17" s="74">
        <f>E18+E19+E45+E46</f>
        <v>9552710.100000001</v>
      </c>
      <c r="F17" s="54">
        <f>D17/E17*100</f>
        <v>112.23307195305756</v>
      </c>
      <c r="G17" s="53"/>
    </row>
    <row r="18" spans="1:7" ht="12.75">
      <c r="A18" s="55" t="s">
        <v>95</v>
      </c>
      <c r="B18" s="72" t="s">
        <v>58</v>
      </c>
      <c r="C18" s="73" t="s">
        <v>6</v>
      </c>
      <c r="D18" s="75">
        <v>348877</v>
      </c>
      <c r="E18" s="76">
        <v>2533856</v>
      </c>
      <c r="F18" s="54">
        <f>D18/E18*100</f>
        <v>13.768619842642993</v>
      </c>
      <c r="G18" s="53"/>
    </row>
    <row r="19" spans="1:10" ht="12.75">
      <c r="A19" s="55" t="s">
        <v>96</v>
      </c>
      <c r="B19" s="72" t="s">
        <v>59</v>
      </c>
      <c r="C19" s="73" t="s">
        <v>6</v>
      </c>
      <c r="D19" s="74">
        <f>D21+D22+D34+D29+D38+D44+D30</f>
        <v>10133379.299999999</v>
      </c>
      <c r="E19" s="74">
        <f>E21+E22+E34+E29+E38+E44</f>
        <v>6800260.000000001</v>
      </c>
      <c r="F19" s="54">
        <f>D19/E19*100</f>
        <v>149.01458620699793</v>
      </c>
      <c r="G19" s="53"/>
      <c r="H19" s="27"/>
      <c r="I19" s="27"/>
      <c r="J19" s="28"/>
    </row>
    <row r="20" spans="1:7" ht="12.75">
      <c r="A20" s="55"/>
      <c r="B20" s="77" t="s">
        <v>232</v>
      </c>
      <c r="C20" s="73"/>
      <c r="D20" s="70"/>
      <c r="E20" s="72"/>
      <c r="F20" s="54"/>
      <c r="G20" s="53"/>
    </row>
    <row r="21" spans="1:7" ht="12.75" customHeight="1">
      <c r="A21" s="55"/>
      <c r="B21" s="68" t="s">
        <v>155</v>
      </c>
      <c r="C21" s="73" t="s">
        <v>6</v>
      </c>
      <c r="D21" s="76">
        <v>9080253.4</v>
      </c>
      <c r="E21" s="75">
        <v>6059586.4</v>
      </c>
      <c r="F21" s="54">
        <f>D21/E21*100</f>
        <v>149.8493923611684</v>
      </c>
      <c r="G21" s="53"/>
    </row>
    <row r="22" spans="1:7" ht="12.75" customHeight="1">
      <c r="A22" s="55"/>
      <c r="B22" s="68" t="s">
        <v>156</v>
      </c>
      <c r="C22" s="73" t="s">
        <v>6</v>
      </c>
      <c r="D22" s="75">
        <v>4565</v>
      </c>
      <c r="E22" s="76">
        <v>4626</v>
      </c>
      <c r="F22" s="54">
        <f>D22/E22*100</f>
        <v>98.68136619109382</v>
      </c>
      <c r="G22" s="53"/>
    </row>
    <row r="23" spans="1:7" ht="12.75" customHeight="1">
      <c r="A23" s="55"/>
      <c r="B23" s="68" t="s">
        <v>157</v>
      </c>
      <c r="C23" s="73" t="s">
        <v>6</v>
      </c>
      <c r="D23" s="78" t="s">
        <v>217</v>
      </c>
      <c r="E23" s="78" t="s">
        <v>217</v>
      </c>
      <c r="F23" s="54"/>
      <c r="G23" s="53"/>
    </row>
    <row r="24" spans="1:7" ht="12.75" customHeight="1">
      <c r="A24" s="55"/>
      <c r="B24" s="68" t="s">
        <v>158</v>
      </c>
      <c r="C24" s="73" t="s">
        <v>6</v>
      </c>
      <c r="D24" s="78" t="s">
        <v>217</v>
      </c>
      <c r="E24" s="78" t="s">
        <v>217</v>
      </c>
      <c r="F24" s="54"/>
      <c r="G24" s="53"/>
    </row>
    <row r="25" spans="1:7" ht="12.75">
      <c r="A25" s="55"/>
      <c r="B25" s="68" t="s">
        <v>159</v>
      </c>
      <c r="C25" s="73" t="s">
        <v>6</v>
      </c>
      <c r="D25" s="78" t="s">
        <v>217</v>
      </c>
      <c r="E25" s="78" t="s">
        <v>217</v>
      </c>
      <c r="F25" s="54"/>
      <c r="G25" s="53"/>
    </row>
    <row r="26" spans="1:7" ht="12.75">
      <c r="A26" s="55"/>
      <c r="B26" s="68" t="s">
        <v>160</v>
      </c>
      <c r="C26" s="73" t="s">
        <v>6</v>
      </c>
      <c r="D26" s="78" t="s">
        <v>217</v>
      </c>
      <c r="E26" s="78" t="s">
        <v>217</v>
      </c>
      <c r="F26" s="54"/>
      <c r="G26" s="53"/>
    </row>
    <row r="27" spans="1:7" ht="38.25">
      <c r="A27" s="55"/>
      <c r="B27" s="68" t="s">
        <v>161</v>
      </c>
      <c r="C27" s="73" t="s">
        <v>6</v>
      </c>
      <c r="D27" s="78" t="s">
        <v>217</v>
      </c>
      <c r="E27" s="78" t="s">
        <v>217</v>
      </c>
      <c r="F27" s="54"/>
      <c r="G27" s="53"/>
    </row>
    <row r="28" spans="1:7" ht="12.75">
      <c r="A28" s="55"/>
      <c r="B28" s="68" t="s">
        <v>162</v>
      </c>
      <c r="C28" s="73" t="s">
        <v>6</v>
      </c>
      <c r="D28" s="79" t="s">
        <v>217</v>
      </c>
      <c r="E28" s="79" t="s">
        <v>217</v>
      </c>
      <c r="F28" s="54"/>
      <c r="G28" s="53"/>
    </row>
    <row r="29" spans="1:7" ht="25.5">
      <c r="A29" s="55"/>
      <c r="B29" s="68" t="s">
        <v>163</v>
      </c>
      <c r="C29" s="73" t="s">
        <v>6</v>
      </c>
      <c r="D29" s="76">
        <v>1963</v>
      </c>
      <c r="E29" s="76">
        <v>11314</v>
      </c>
      <c r="F29" s="54">
        <f>D29/E29*100</f>
        <v>17.350185610747744</v>
      </c>
      <c r="G29" s="53"/>
    </row>
    <row r="30" spans="1:8" ht="12.75">
      <c r="A30" s="55"/>
      <c r="B30" s="68" t="s">
        <v>164</v>
      </c>
      <c r="C30" s="73" t="s">
        <v>6</v>
      </c>
      <c r="D30" s="80">
        <v>7849</v>
      </c>
      <c r="E30" s="78">
        <v>0</v>
      </c>
      <c r="F30" s="81" t="s">
        <v>217</v>
      </c>
      <c r="G30" s="56" t="s">
        <v>235</v>
      </c>
      <c r="H30" s="56"/>
    </row>
    <row r="31" spans="1:7" ht="12.75">
      <c r="A31" s="55"/>
      <c r="B31" s="68" t="s">
        <v>165</v>
      </c>
      <c r="C31" s="73" t="s">
        <v>6</v>
      </c>
      <c r="D31" s="78" t="s">
        <v>217</v>
      </c>
      <c r="E31" s="78" t="s">
        <v>217</v>
      </c>
      <c r="F31" s="54"/>
      <c r="G31" s="53"/>
    </row>
    <row r="32" spans="1:7" ht="25.5">
      <c r="A32" s="55"/>
      <c r="B32" s="68" t="s">
        <v>166</v>
      </c>
      <c r="C32" s="73" t="s">
        <v>6</v>
      </c>
      <c r="D32" s="78" t="s">
        <v>217</v>
      </c>
      <c r="E32" s="78" t="s">
        <v>217</v>
      </c>
      <c r="F32" s="54"/>
      <c r="G32" s="53"/>
    </row>
    <row r="33" spans="1:7" ht="12.75">
      <c r="A33" s="55"/>
      <c r="B33" s="68" t="s">
        <v>69</v>
      </c>
      <c r="C33" s="73" t="s">
        <v>6</v>
      </c>
      <c r="D33" s="78" t="s">
        <v>217</v>
      </c>
      <c r="E33" s="78" t="s">
        <v>217</v>
      </c>
      <c r="F33" s="54"/>
      <c r="G33" s="53"/>
    </row>
    <row r="34" spans="1:7" ht="24" customHeight="1">
      <c r="A34" s="55"/>
      <c r="B34" s="68" t="s">
        <v>167</v>
      </c>
      <c r="C34" s="73" t="s">
        <v>6</v>
      </c>
      <c r="D34" s="75">
        <v>84868.2</v>
      </c>
      <c r="E34" s="76">
        <v>61610.4</v>
      </c>
      <c r="F34" s="54">
        <f>D34/E34*100</f>
        <v>137.74979548907328</v>
      </c>
      <c r="G34" s="53"/>
    </row>
    <row r="35" spans="1:7" ht="12.75">
      <c r="A35" s="55"/>
      <c r="B35" s="68" t="s">
        <v>168</v>
      </c>
      <c r="C35" s="73" t="s">
        <v>6</v>
      </c>
      <c r="D35" s="78" t="s">
        <v>217</v>
      </c>
      <c r="E35" s="78" t="s">
        <v>217</v>
      </c>
      <c r="F35" s="54"/>
      <c r="G35" s="53"/>
    </row>
    <row r="36" spans="1:7" ht="25.5">
      <c r="A36" s="55"/>
      <c r="B36" s="68" t="s">
        <v>169</v>
      </c>
      <c r="C36" s="73" t="s">
        <v>6</v>
      </c>
      <c r="D36" s="78" t="s">
        <v>217</v>
      </c>
      <c r="E36" s="78" t="s">
        <v>217</v>
      </c>
      <c r="F36" s="54"/>
      <c r="G36" s="53"/>
    </row>
    <row r="37" spans="1:7" ht="26.25" customHeight="1">
      <c r="A37" s="55"/>
      <c r="B37" s="68" t="s">
        <v>170</v>
      </c>
      <c r="C37" s="73" t="s">
        <v>6</v>
      </c>
      <c r="D37" s="78" t="s">
        <v>217</v>
      </c>
      <c r="E37" s="78" t="s">
        <v>217</v>
      </c>
      <c r="F37" s="54"/>
      <c r="G37" s="53"/>
    </row>
    <row r="38" spans="1:7" ht="12.75">
      <c r="A38" s="55"/>
      <c r="B38" s="68" t="s">
        <v>171</v>
      </c>
      <c r="C38" s="73" t="s">
        <v>6</v>
      </c>
      <c r="D38" s="76">
        <v>950401</v>
      </c>
      <c r="E38" s="76">
        <v>661939</v>
      </c>
      <c r="F38" s="54">
        <f>D38/E38*100</f>
        <v>143.5783357680995</v>
      </c>
      <c r="G38" s="53"/>
    </row>
    <row r="39" spans="1:7" ht="25.5">
      <c r="A39" s="55"/>
      <c r="B39" s="68" t="s">
        <v>172</v>
      </c>
      <c r="C39" s="73" t="s">
        <v>6</v>
      </c>
      <c r="D39" s="78" t="s">
        <v>217</v>
      </c>
      <c r="E39" s="78" t="s">
        <v>217</v>
      </c>
      <c r="F39" s="54"/>
      <c r="G39" s="53"/>
    </row>
    <row r="40" spans="1:7" ht="25.5">
      <c r="A40" s="55"/>
      <c r="B40" s="68" t="s">
        <v>173</v>
      </c>
      <c r="C40" s="73" t="s">
        <v>6</v>
      </c>
      <c r="D40" s="78" t="s">
        <v>217</v>
      </c>
      <c r="E40" s="78" t="s">
        <v>217</v>
      </c>
      <c r="F40" s="54"/>
      <c r="G40" s="53"/>
    </row>
    <row r="41" spans="1:7" ht="12.75">
      <c r="A41" s="55"/>
      <c r="B41" s="68" t="s">
        <v>174</v>
      </c>
      <c r="C41" s="73" t="s">
        <v>6</v>
      </c>
      <c r="D41" s="78" t="s">
        <v>217</v>
      </c>
      <c r="E41" s="78" t="s">
        <v>217</v>
      </c>
      <c r="F41" s="54"/>
      <c r="G41" s="53"/>
    </row>
    <row r="42" spans="1:7" ht="12.75">
      <c r="A42" s="55"/>
      <c r="B42" s="68" t="s">
        <v>175</v>
      </c>
      <c r="C42" s="73" t="s">
        <v>6</v>
      </c>
      <c r="D42" s="78" t="s">
        <v>217</v>
      </c>
      <c r="E42" s="78" t="s">
        <v>217</v>
      </c>
      <c r="F42" s="54"/>
      <c r="G42" s="53"/>
    </row>
    <row r="43" spans="1:7" ht="12.75">
      <c r="A43" s="55"/>
      <c r="B43" s="68" t="s">
        <v>176</v>
      </c>
      <c r="C43" s="73" t="s">
        <v>6</v>
      </c>
      <c r="D43" s="78" t="s">
        <v>217</v>
      </c>
      <c r="E43" s="78" t="s">
        <v>217</v>
      </c>
      <c r="F43" s="54"/>
      <c r="G43" s="53"/>
    </row>
    <row r="44" spans="1:7" ht="12.75">
      <c r="A44" s="55"/>
      <c r="B44" s="68" t="s">
        <v>177</v>
      </c>
      <c r="C44" s="73" t="s">
        <v>6</v>
      </c>
      <c r="D44" s="82">
        <v>3479.7</v>
      </c>
      <c r="E44" s="76">
        <v>1184.2</v>
      </c>
      <c r="F44" s="83">
        <f>D44/E44*100</f>
        <v>293.8439452795136</v>
      </c>
      <c r="G44" s="56"/>
    </row>
    <row r="45" spans="1:7" ht="25.5">
      <c r="A45" s="55" t="s">
        <v>100</v>
      </c>
      <c r="B45" s="68" t="s">
        <v>178</v>
      </c>
      <c r="C45" s="73" t="s">
        <v>6</v>
      </c>
      <c r="D45" s="84">
        <v>107672.5</v>
      </c>
      <c r="E45" s="84">
        <v>90977.8</v>
      </c>
      <c r="F45" s="54">
        <f>D45/E45*100</f>
        <v>118.35030084262314</v>
      </c>
      <c r="G45" s="53"/>
    </row>
    <row r="46" spans="1:7" ht="39" customHeight="1">
      <c r="A46" s="55" t="s">
        <v>179</v>
      </c>
      <c r="B46" s="72" t="s">
        <v>180</v>
      </c>
      <c r="C46" s="73" t="s">
        <v>6</v>
      </c>
      <c r="D46" s="76">
        <v>131371.2</v>
      </c>
      <c r="E46" s="76">
        <v>127616.3</v>
      </c>
      <c r="F46" s="54">
        <f>D46/E46*100</f>
        <v>102.94233573610896</v>
      </c>
      <c r="G46" s="53"/>
    </row>
    <row r="47" spans="1:7" ht="12.75">
      <c r="A47" s="55" t="s">
        <v>101</v>
      </c>
      <c r="B47" s="72" t="s">
        <v>56</v>
      </c>
      <c r="C47" s="73" t="s">
        <v>84</v>
      </c>
      <c r="D47" s="80"/>
      <c r="E47" s="85"/>
      <c r="F47" s="54"/>
      <c r="G47" s="53"/>
    </row>
    <row r="48" spans="1:7" ht="21.75">
      <c r="A48" s="55"/>
      <c r="B48" s="86" t="s">
        <v>93</v>
      </c>
      <c r="C48" s="73"/>
      <c r="D48" s="80"/>
      <c r="E48" s="85"/>
      <c r="F48" s="54"/>
      <c r="G48" s="53"/>
    </row>
    <row r="49" spans="1:7" ht="12.75">
      <c r="A49" s="55"/>
      <c r="B49" s="68" t="s">
        <v>231</v>
      </c>
      <c r="C49" s="73" t="s">
        <v>196</v>
      </c>
      <c r="D49" s="76" t="s">
        <v>217</v>
      </c>
      <c r="E49" s="76" t="s">
        <v>217</v>
      </c>
      <c r="F49" s="74" t="s">
        <v>217</v>
      </c>
      <c r="G49" s="53"/>
    </row>
    <row r="50" spans="1:7" ht="12.75">
      <c r="A50" s="87"/>
      <c r="B50" s="88" t="s">
        <v>197</v>
      </c>
      <c r="C50" s="89" t="s">
        <v>198</v>
      </c>
      <c r="D50" s="90">
        <v>33.6</v>
      </c>
      <c r="E50" s="90">
        <v>34.8</v>
      </c>
      <c r="F50" s="91">
        <f>D50/E50*100</f>
        <v>96.55172413793105</v>
      </c>
      <c r="G50" s="53"/>
    </row>
    <row r="51" spans="1:9" ht="12.75">
      <c r="A51" s="55"/>
      <c r="B51" s="59" t="s">
        <v>199</v>
      </c>
      <c r="C51" s="73" t="s">
        <v>29</v>
      </c>
      <c r="D51" s="80">
        <v>118936</v>
      </c>
      <c r="E51" s="80">
        <v>79451</v>
      </c>
      <c r="F51" s="54">
        <f>D51/E51*100</f>
        <v>149.697297705504</v>
      </c>
      <c r="G51" s="53"/>
      <c r="H51" s="19"/>
      <c r="I51" s="19"/>
    </row>
    <row r="52" spans="1:9" ht="12.75">
      <c r="A52" s="55"/>
      <c r="B52" s="59" t="s">
        <v>229</v>
      </c>
      <c r="C52" s="73" t="s">
        <v>29</v>
      </c>
      <c r="D52" s="80">
        <v>40505</v>
      </c>
      <c r="E52" s="80">
        <v>25770</v>
      </c>
      <c r="F52" s="54">
        <f>D52/E52*100</f>
        <v>157.17889018238262</v>
      </c>
      <c r="G52" s="53"/>
      <c r="H52" s="20"/>
      <c r="I52" s="20"/>
    </row>
    <row r="53" spans="1:7" ht="12.75">
      <c r="A53" s="55"/>
      <c r="B53" s="59" t="s">
        <v>200</v>
      </c>
      <c r="C53" s="73" t="s">
        <v>201</v>
      </c>
      <c r="D53" s="80">
        <v>10.5</v>
      </c>
      <c r="E53" s="80">
        <v>11.8</v>
      </c>
      <c r="F53" s="54">
        <f>D53/E53*100</f>
        <v>88.98305084745762</v>
      </c>
      <c r="G53" s="53"/>
    </row>
    <row r="54" spans="1:7" ht="12.75">
      <c r="A54" s="55"/>
      <c r="B54" s="59" t="s">
        <v>202</v>
      </c>
      <c r="C54" s="73" t="s">
        <v>203</v>
      </c>
      <c r="D54" s="80">
        <v>1.05</v>
      </c>
      <c r="E54" s="80">
        <v>0.46</v>
      </c>
      <c r="F54" s="54">
        <f aca="true" t="shared" si="0" ref="F54:F61">D54/E54*100</f>
        <v>228.26086956521738</v>
      </c>
      <c r="G54" s="53"/>
    </row>
    <row r="55" spans="1:7" ht="12.75">
      <c r="A55" s="55"/>
      <c r="B55" s="59" t="s">
        <v>219</v>
      </c>
      <c r="C55" s="73" t="s">
        <v>203</v>
      </c>
      <c r="D55" s="80">
        <v>6439.402</v>
      </c>
      <c r="E55" s="80">
        <v>6094.224</v>
      </c>
      <c r="F55" s="54">
        <f t="shared" si="0"/>
        <v>105.66401891364676</v>
      </c>
      <c r="G55" s="53"/>
    </row>
    <row r="56" spans="1:7" ht="12.75">
      <c r="A56" s="55"/>
      <c r="B56" s="59" t="s">
        <v>204</v>
      </c>
      <c r="C56" s="73" t="s">
        <v>203</v>
      </c>
      <c r="D56" s="80">
        <v>345.432</v>
      </c>
      <c r="E56" s="80">
        <v>305.941</v>
      </c>
      <c r="F56" s="54">
        <f t="shared" si="0"/>
        <v>112.90804436149455</v>
      </c>
      <c r="G56" s="53"/>
    </row>
    <row r="57" spans="1:7" ht="12.75">
      <c r="A57" s="55"/>
      <c r="B57" s="59" t="s">
        <v>224</v>
      </c>
      <c r="C57" s="73" t="s">
        <v>203</v>
      </c>
      <c r="D57" s="80">
        <v>829.434</v>
      </c>
      <c r="E57" s="80">
        <v>568.995</v>
      </c>
      <c r="F57" s="54">
        <f t="shared" si="0"/>
        <v>145.77175546358052</v>
      </c>
      <c r="G57" s="53"/>
    </row>
    <row r="58" spans="1:7" ht="12.75">
      <c r="A58" s="55"/>
      <c r="B58" s="59" t="s">
        <v>220</v>
      </c>
      <c r="C58" s="73" t="s">
        <v>203</v>
      </c>
      <c r="D58" s="80">
        <v>4211.033</v>
      </c>
      <c r="E58" s="80">
        <v>3763.145</v>
      </c>
      <c r="F58" s="54">
        <f t="shared" si="0"/>
        <v>111.9019596640576</v>
      </c>
      <c r="G58" s="53"/>
    </row>
    <row r="59" spans="1:7" ht="12.75">
      <c r="A59" s="55"/>
      <c r="B59" s="59" t="s">
        <v>206</v>
      </c>
      <c r="C59" s="73" t="s">
        <v>205</v>
      </c>
      <c r="D59" s="80">
        <v>82326</v>
      </c>
      <c r="E59" s="80">
        <v>89891</v>
      </c>
      <c r="F59" s="54">
        <f t="shared" si="0"/>
        <v>91.58425203858006</v>
      </c>
      <c r="G59" s="53"/>
    </row>
    <row r="60" spans="1:7" ht="12.75">
      <c r="A60" s="55"/>
      <c r="B60" s="59" t="s">
        <v>207</v>
      </c>
      <c r="C60" s="73" t="s">
        <v>203</v>
      </c>
      <c r="D60" s="80">
        <v>1149.24</v>
      </c>
      <c r="E60" s="80">
        <v>1179.67</v>
      </c>
      <c r="F60" s="54">
        <f t="shared" si="0"/>
        <v>97.42046504530929</v>
      </c>
      <c r="G60" s="53"/>
    </row>
    <row r="61" spans="1:7" ht="12.75">
      <c r="A61" s="55"/>
      <c r="B61" s="59" t="s">
        <v>208</v>
      </c>
      <c r="C61" s="73" t="s">
        <v>203</v>
      </c>
      <c r="D61" s="80">
        <v>112.02</v>
      </c>
      <c r="E61" s="80">
        <v>110.65</v>
      </c>
      <c r="F61" s="54">
        <f t="shared" si="0"/>
        <v>101.23813827383641</v>
      </c>
      <c r="G61" s="53"/>
    </row>
    <row r="62" spans="1:7" ht="12.75">
      <c r="A62" s="92"/>
      <c r="B62" s="77" t="s">
        <v>209</v>
      </c>
      <c r="C62" s="73" t="s">
        <v>203</v>
      </c>
      <c r="D62" s="78" t="s">
        <v>217</v>
      </c>
      <c r="E62" s="78" t="s">
        <v>217</v>
      </c>
      <c r="F62" s="81"/>
      <c r="G62" s="53"/>
    </row>
    <row r="63" spans="1:7" ht="12.75">
      <c r="A63" s="92"/>
      <c r="B63" s="77" t="s">
        <v>210</v>
      </c>
      <c r="C63" s="73" t="s">
        <v>203</v>
      </c>
      <c r="D63" s="78" t="s">
        <v>217</v>
      </c>
      <c r="E63" s="78" t="s">
        <v>217</v>
      </c>
      <c r="F63" s="81"/>
      <c r="G63" s="53"/>
    </row>
    <row r="64" spans="1:7" ht="12.75">
      <c r="A64" s="55"/>
      <c r="B64" s="59" t="s">
        <v>211</v>
      </c>
      <c r="C64" s="73" t="s">
        <v>203</v>
      </c>
      <c r="D64" s="78" t="s">
        <v>217</v>
      </c>
      <c r="E64" s="78" t="s">
        <v>217</v>
      </c>
      <c r="F64" s="81"/>
      <c r="G64" s="53"/>
    </row>
    <row r="65" spans="1:7" ht="12.75">
      <c r="A65" s="55"/>
      <c r="B65" s="59" t="s">
        <v>212</v>
      </c>
      <c r="C65" s="73" t="s">
        <v>203</v>
      </c>
      <c r="D65" s="80">
        <v>722</v>
      </c>
      <c r="E65" s="80">
        <v>820</v>
      </c>
      <c r="F65" s="81">
        <f>D65/E65*100</f>
        <v>88.04878048780488</v>
      </c>
      <c r="G65" s="53"/>
    </row>
    <row r="66" spans="1:7" ht="12.75">
      <c r="A66" s="55"/>
      <c r="B66" s="59" t="s">
        <v>213</v>
      </c>
      <c r="C66" s="73" t="s">
        <v>203</v>
      </c>
      <c r="D66" s="80">
        <v>70</v>
      </c>
      <c r="E66" s="80">
        <v>44.6</v>
      </c>
      <c r="F66" s="54">
        <f>D66/E66*100</f>
        <v>156.9506726457399</v>
      </c>
      <c r="G66" s="53"/>
    </row>
    <row r="67" spans="1:7" ht="12.75">
      <c r="A67" s="55"/>
      <c r="B67" s="59" t="s">
        <v>218</v>
      </c>
      <c r="C67" s="73" t="s">
        <v>203</v>
      </c>
      <c r="D67" s="80">
        <v>215.99</v>
      </c>
      <c r="E67" s="80">
        <v>316.76</v>
      </c>
      <c r="F67" s="54">
        <f>D67/E67*100</f>
        <v>68.18727112009093</v>
      </c>
      <c r="G67" s="53"/>
    </row>
    <row r="68" spans="1:7" ht="12.75">
      <c r="A68" s="55"/>
      <c r="B68" s="59" t="s">
        <v>214</v>
      </c>
      <c r="C68" s="73" t="s">
        <v>203</v>
      </c>
      <c r="D68" s="80">
        <v>3691</v>
      </c>
      <c r="E68" s="80">
        <v>3147.5</v>
      </c>
      <c r="F68" s="54">
        <f>D68/E68*100</f>
        <v>117.26767275615569</v>
      </c>
      <c r="G68" s="53"/>
    </row>
    <row r="69" spans="1:7" ht="12.75">
      <c r="A69" s="55"/>
      <c r="B69" s="59" t="s">
        <v>215</v>
      </c>
      <c r="C69" s="73" t="s">
        <v>203</v>
      </c>
      <c r="D69" s="78" t="s">
        <v>217</v>
      </c>
      <c r="E69" s="78" t="s">
        <v>217</v>
      </c>
      <c r="F69" s="54"/>
      <c r="G69" s="53"/>
    </row>
    <row r="70" spans="1:7" ht="12.75">
      <c r="A70" s="55"/>
      <c r="B70" s="59" t="s">
        <v>216</v>
      </c>
      <c r="C70" s="73" t="s">
        <v>203</v>
      </c>
      <c r="D70" s="80">
        <v>82591.4</v>
      </c>
      <c r="E70" s="80">
        <v>57241.6</v>
      </c>
      <c r="F70" s="54">
        <f>D70/E70*100</f>
        <v>144.285624440966</v>
      </c>
      <c r="G70" s="53"/>
    </row>
    <row r="71" spans="1:7" ht="12.75">
      <c r="A71" s="55"/>
      <c r="B71" s="68" t="s">
        <v>222</v>
      </c>
      <c r="C71" s="73" t="s">
        <v>223</v>
      </c>
      <c r="D71" s="80">
        <v>28</v>
      </c>
      <c r="E71" s="80">
        <v>25.5</v>
      </c>
      <c r="F71" s="54">
        <f>D71/E71*100</f>
        <v>109.80392156862746</v>
      </c>
      <c r="G71" s="53"/>
    </row>
    <row r="72" spans="1:7" ht="12.75">
      <c r="A72" s="55"/>
      <c r="B72" s="93" t="s">
        <v>12</v>
      </c>
      <c r="C72" s="69"/>
      <c r="D72" s="70"/>
      <c r="E72" s="72"/>
      <c r="F72" s="54"/>
      <c r="G72" s="53"/>
    </row>
    <row r="73" spans="1:7" ht="12.75" customHeight="1">
      <c r="A73" s="55" t="s">
        <v>102</v>
      </c>
      <c r="B73" s="68" t="s">
        <v>61</v>
      </c>
      <c r="C73" s="69" t="s">
        <v>46</v>
      </c>
      <c r="D73" s="70">
        <v>14</v>
      </c>
      <c r="E73" s="70">
        <v>14</v>
      </c>
      <c r="F73" s="54">
        <f>D73/E73*100</f>
        <v>100</v>
      </c>
      <c r="G73" s="53"/>
    </row>
    <row r="74" spans="1:7" ht="12.75" customHeight="1">
      <c r="A74" s="55" t="s">
        <v>103</v>
      </c>
      <c r="B74" s="68" t="s">
        <v>62</v>
      </c>
      <c r="C74" s="69" t="s">
        <v>46</v>
      </c>
      <c r="D74" s="70">
        <v>282</v>
      </c>
      <c r="E74" s="70">
        <v>282</v>
      </c>
      <c r="F74" s="54">
        <f>D74/E74*100</f>
        <v>100</v>
      </c>
      <c r="G74" s="53"/>
    </row>
    <row r="75" spans="1:7" ht="12.75" customHeight="1">
      <c r="A75" s="55" t="s">
        <v>104</v>
      </c>
      <c r="B75" s="68" t="s">
        <v>75</v>
      </c>
      <c r="C75" s="69" t="s">
        <v>46</v>
      </c>
      <c r="D75" s="70">
        <v>24915</v>
      </c>
      <c r="E75" s="70">
        <v>24915</v>
      </c>
      <c r="F75" s="54">
        <f>D75/E75*100</f>
        <v>100</v>
      </c>
      <c r="G75" s="53"/>
    </row>
    <row r="76" spans="1:7" ht="38.25">
      <c r="A76" s="55" t="s">
        <v>105</v>
      </c>
      <c r="B76" s="72" t="s">
        <v>151</v>
      </c>
      <c r="C76" s="73" t="s">
        <v>6</v>
      </c>
      <c r="D76" s="76">
        <v>12050605.7</v>
      </c>
      <c r="E76" s="76">
        <v>7833874.1</v>
      </c>
      <c r="F76" s="54">
        <f>D76/E76*100</f>
        <v>153.8269002816882</v>
      </c>
      <c r="G76" s="53"/>
    </row>
    <row r="77" spans="1:7" ht="12.75" customHeight="1">
      <c r="A77" s="55" t="s">
        <v>106</v>
      </c>
      <c r="B77" s="72" t="s">
        <v>86</v>
      </c>
      <c r="C77" s="73" t="s">
        <v>14</v>
      </c>
      <c r="D77" s="94">
        <v>141.8</v>
      </c>
      <c r="E77" s="95">
        <v>141.8</v>
      </c>
      <c r="F77" s="54">
        <f>D77/E77*100</f>
        <v>100</v>
      </c>
      <c r="G77" s="53"/>
    </row>
    <row r="78" spans="1:7" ht="12.75">
      <c r="A78" s="55"/>
      <c r="B78" s="96" t="s">
        <v>15</v>
      </c>
      <c r="C78" s="73"/>
      <c r="D78" s="70"/>
      <c r="E78" s="72"/>
      <c r="F78" s="54"/>
      <c r="G78" s="53"/>
    </row>
    <row r="79" spans="1:7" ht="12.75">
      <c r="A79" s="55"/>
      <c r="B79" s="59" t="s">
        <v>73</v>
      </c>
      <c r="C79" s="73" t="s">
        <v>14</v>
      </c>
      <c r="D79" s="97">
        <v>92.204</v>
      </c>
      <c r="E79" s="97">
        <v>87.086</v>
      </c>
      <c r="F79" s="54">
        <f>D79/E79*100</f>
        <v>105.87694922260754</v>
      </c>
      <c r="G79" s="53"/>
    </row>
    <row r="80" spans="1:7" ht="12.75">
      <c r="A80" s="55"/>
      <c r="B80" s="59" t="s">
        <v>24</v>
      </c>
      <c r="C80" s="73" t="s">
        <v>14</v>
      </c>
      <c r="D80" s="94">
        <v>12.964</v>
      </c>
      <c r="E80" s="94">
        <v>12.296</v>
      </c>
      <c r="F80" s="54">
        <f>D80/E80*100</f>
        <v>105.4326610279766</v>
      </c>
      <c r="G80" s="53"/>
    </row>
    <row r="81" spans="1:7" ht="12.75">
      <c r="A81" s="55"/>
      <c r="B81" s="59" t="s">
        <v>25</v>
      </c>
      <c r="C81" s="73" t="s">
        <v>14</v>
      </c>
      <c r="D81" s="94">
        <v>19.96</v>
      </c>
      <c r="E81" s="94">
        <v>20.638</v>
      </c>
      <c r="F81" s="54">
        <f>D81/E81*100</f>
        <v>96.71479794553736</v>
      </c>
      <c r="G81" s="53"/>
    </row>
    <row r="82" spans="1:7" ht="12.75">
      <c r="A82" s="55"/>
      <c r="B82" s="59" t="s">
        <v>16</v>
      </c>
      <c r="C82" s="73" t="s">
        <v>14</v>
      </c>
      <c r="D82" s="94">
        <v>0.12</v>
      </c>
      <c r="E82" s="94">
        <v>0.144</v>
      </c>
      <c r="F82" s="54">
        <f>D82/E82*100</f>
        <v>83.33333333333334</v>
      </c>
      <c r="G82" s="53"/>
    </row>
    <row r="83" spans="1:7" ht="12.75">
      <c r="A83" s="55"/>
      <c r="B83" s="59" t="s">
        <v>87</v>
      </c>
      <c r="C83" s="73" t="s">
        <v>14</v>
      </c>
      <c r="D83" s="98" t="s">
        <v>217</v>
      </c>
      <c r="E83" s="94" t="s">
        <v>217</v>
      </c>
      <c r="F83" s="83" t="s">
        <v>217</v>
      </c>
      <c r="G83" s="53"/>
    </row>
    <row r="84" spans="1:7" ht="12.75">
      <c r="A84" s="55"/>
      <c r="B84" s="59" t="s">
        <v>88</v>
      </c>
      <c r="C84" s="73" t="s">
        <v>14</v>
      </c>
      <c r="D84" s="94" t="s">
        <v>217</v>
      </c>
      <c r="E84" s="94" t="s">
        <v>217</v>
      </c>
      <c r="F84" s="83" t="s">
        <v>217</v>
      </c>
      <c r="G84" s="53"/>
    </row>
    <row r="85" spans="1:7" ht="12.75">
      <c r="A85" s="55"/>
      <c r="B85" s="59" t="s">
        <v>74</v>
      </c>
      <c r="C85" s="73" t="s">
        <v>14</v>
      </c>
      <c r="D85" s="94">
        <v>19.975</v>
      </c>
      <c r="E85" s="94">
        <v>20.661</v>
      </c>
      <c r="F85" s="54">
        <f>D85/E85*100</f>
        <v>96.67973476598422</v>
      </c>
      <c r="G85" s="53"/>
    </row>
    <row r="86" spans="1:7" ht="25.5" customHeight="1">
      <c r="A86" s="55" t="s">
        <v>107</v>
      </c>
      <c r="B86" s="72" t="s">
        <v>89</v>
      </c>
      <c r="C86" s="69"/>
      <c r="D86" s="70"/>
      <c r="E86" s="72"/>
      <c r="F86" s="54"/>
      <c r="G86" s="53"/>
    </row>
    <row r="87" spans="1:7" ht="12.75">
      <c r="A87" s="55"/>
      <c r="B87" s="59" t="s">
        <v>73</v>
      </c>
      <c r="C87" s="69" t="s">
        <v>76</v>
      </c>
      <c r="D87" s="94">
        <v>4461780</v>
      </c>
      <c r="E87" s="95">
        <v>3484771</v>
      </c>
      <c r="F87" s="54">
        <f>D87/E87*100</f>
        <v>128.03653382101723</v>
      </c>
      <c r="G87" s="53"/>
    </row>
    <row r="88" spans="1:7" ht="12.75">
      <c r="A88" s="55"/>
      <c r="B88" s="59" t="s">
        <v>145</v>
      </c>
      <c r="C88" s="69" t="s">
        <v>76</v>
      </c>
      <c r="D88" s="94">
        <v>2722914</v>
      </c>
      <c r="E88" s="95">
        <v>3556939</v>
      </c>
      <c r="F88" s="54">
        <f>D88/E88*100</f>
        <v>76.5521702789955</v>
      </c>
      <c r="G88" s="53"/>
    </row>
    <row r="89" spans="1:7" ht="12.75">
      <c r="A89" s="55"/>
      <c r="B89" s="59" t="s">
        <v>144</v>
      </c>
      <c r="C89" s="69" t="s">
        <v>76</v>
      </c>
      <c r="D89" s="94">
        <v>248059</v>
      </c>
      <c r="E89" s="95">
        <v>374275</v>
      </c>
      <c r="F89" s="54">
        <f>D89/E89*100</f>
        <v>66.27720259167724</v>
      </c>
      <c r="G89" s="53"/>
    </row>
    <row r="90" spans="1:7" ht="12.75">
      <c r="A90" s="55"/>
      <c r="B90" s="59" t="s">
        <v>16</v>
      </c>
      <c r="C90" s="69" t="s">
        <v>76</v>
      </c>
      <c r="D90" s="94">
        <v>31767</v>
      </c>
      <c r="E90" s="95">
        <v>33068</v>
      </c>
      <c r="F90" s="54">
        <f>D90/E90*100</f>
        <v>96.06568283536954</v>
      </c>
      <c r="G90" s="53"/>
    </row>
    <row r="91" spans="1:7" ht="12.75">
      <c r="A91" s="55"/>
      <c r="B91" s="59" t="s">
        <v>17</v>
      </c>
      <c r="C91" s="69" t="s">
        <v>76</v>
      </c>
      <c r="D91" s="94">
        <v>38931</v>
      </c>
      <c r="E91" s="95">
        <v>50216</v>
      </c>
      <c r="F91" s="54">
        <f>D91/E91*100</f>
        <v>77.52708300143381</v>
      </c>
      <c r="G91" s="53"/>
    </row>
    <row r="92" spans="1:7" ht="12.75">
      <c r="A92" s="55"/>
      <c r="B92" s="59" t="s">
        <v>18</v>
      </c>
      <c r="C92" s="69" t="s">
        <v>76</v>
      </c>
      <c r="D92" s="94" t="s">
        <v>217</v>
      </c>
      <c r="E92" s="94" t="s">
        <v>217</v>
      </c>
      <c r="F92" s="94" t="s">
        <v>217</v>
      </c>
      <c r="G92" s="53"/>
    </row>
    <row r="93" spans="1:7" ht="9" customHeight="1">
      <c r="A93" s="55"/>
      <c r="B93" s="59" t="s">
        <v>19</v>
      </c>
      <c r="C93" s="69" t="s">
        <v>76</v>
      </c>
      <c r="D93" s="94" t="s">
        <v>217</v>
      </c>
      <c r="E93" s="94" t="s">
        <v>217</v>
      </c>
      <c r="F93" s="94" t="s">
        <v>217</v>
      </c>
      <c r="G93" s="53"/>
    </row>
    <row r="94" spans="1:7" ht="12.75">
      <c r="A94" s="55"/>
      <c r="B94" s="59" t="s">
        <v>146</v>
      </c>
      <c r="C94" s="69" t="s">
        <v>76</v>
      </c>
      <c r="D94" s="94">
        <v>6308.2</v>
      </c>
      <c r="E94" s="94">
        <v>3722</v>
      </c>
      <c r="F94" s="54">
        <f>D94/E94*100</f>
        <v>169.48414830736164</v>
      </c>
      <c r="G94" s="53"/>
    </row>
    <row r="95" spans="1:7" ht="12.75">
      <c r="A95" s="55"/>
      <c r="B95" s="59" t="s">
        <v>20</v>
      </c>
      <c r="C95" s="69" t="s">
        <v>76</v>
      </c>
      <c r="D95" s="99">
        <v>98923.3</v>
      </c>
      <c r="E95" s="99">
        <v>100112.1</v>
      </c>
      <c r="F95" s="54">
        <f>D95/E95*100</f>
        <v>98.81253115257795</v>
      </c>
      <c r="G95" s="53"/>
    </row>
    <row r="96" spans="1:7" ht="12" customHeight="1">
      <c r="A96" s="55"/>
      <c r="B96" s="59" t="s">
        <v>21</v>
      </c>
      <c r="C96" s="69" t="s">
        <v>77</v>
      </c>
      <c r="D96" s="100" t="s">
        <v>217</v>
      </c>
      <c r="E96" s="100" t="s">
        <v>217</v>
      </c>
      <c r="F96" s="54"/>
      <c r="G96" s="53"/>
    </row>
    <row r="97" spans="1:7" ht="25.5">
      <c r="A97" s="55" t="s">
        <v>108</v>
      </c>
      <c r="B97" s="72" t="s">
        <v>90</v>
      </c>
      <c r="C97" s="69"/>
      <c r="D97" s="70"/>
      <c r="E97" s="72"/>
      <c r="F97" s="54"/>
      <c r="G97" s="53"/>
    </row>
    <row r="98" spans="1:7" ht="12.75">
      <c r="A98" s="55"/>
      <c r="B98" s="59" t="s">
        <v>22</v>
      </c>
      <c r="C98" s="69" t="s">
        <v>23</v>
      </c>
      <c r="D98" s="94">
        <v>60.6</v>
      </c>
      <c r="E98" s="95">
        <v>51.4</v>
      </c>
      <c r="F98" s="54">
        <f>D98/E98*100</f>
        <v>117.89883268482491</v>
      </c>
      <c r="G98" s="53"/>
    </row>
    <row r="99" spans="1:7" ht="12.75">
      <c r="A99" s="55"/>
      <c r="B99" s="59" t="s">
        <v>24</v>
      </c>
      <c r="C99" s="69" t="s">
        <v>23</v>
      </c>
      <c r="D99" s="94">
        <v>478.5</v>
      </c>
      <c r="E99" s="95">
        <v>357.4</v>
      </c>
      <c r="F99" s="54">
        <f>D99/E99*100</f>
        <v>133.88360380526024</v>
      </c>
      <c r="G99" s="53"/>
    </row>
    <row r="100" spans="1:7" ht="12.75">
      <c r="A100" s="55"/>
      <c r="B100" s="59" t="s">
        <v>25</v>
      </c>
      <c r="C100" s="69" t="s">
        <v>23</v>
      </c>
      <c r="D100" s="94">
        <v>23.7</v>
      </c>
      <c r="E100" s="95">
        <v>20.6</v>
      </c>
      <c r="F100" s="54">
        <f>D100/E100*100</f>
        <v>115.04854368932038</v>
      </c>
      <c r="G100" s="53"/>
    </row>
    <row r="101" spans="1:7" ht="12.75">
      <c r="A101" s="55"/>
      <c r="B101" s="59" t="s">
        <v>16</v>
      </c>
      <c r="C101" s="69" t="s">
        <v>23</v>
      </c>
      <c r="D101" s="94">
        <v>349.1</v>
      </c>
      <c r="E101" s="94">
        <v>241.4</v>
      </c>
      <c r="F101" s="54">
        <f>D101/E101*100</f>
        <v>144.61474730737368</v>
      </c>
      <c r="G101" s="53"/>
    </row>
    <row r="102" spans="1:7" ht="12.75">
      <c r="A102" s="55"/>
      <c r="B102" s="59" t="s">
        <v>18</v>
      </c>
      <c r="C102" s="69" t="s">
        <v>23</v>
      </c>
      <c r="D102" s="94" t="s">
        <v>217</v>
      </c>
      <c r="E102" s="94" t="s">
        <v>217</v>
      </c>
      <c r="F102" s="94" t="s">
        <v>217</v>
      </c>
      <c r="G102" s="53"/>
    </row>
    <row r="103" spans="1:7" ht="25.5">
      <c r="A103" s="55" t="s">
        <v>109</v>
      </c>
      <c r="B103" s="72" t="s">
        <v>91</v>
      </c>
      <c r="C103" s="69"/>
      <c r="D103" s="70"/>
      <c r="E103" s="72"/>
      <c r="F103" s="54"/>
      <c r="G103" s="53"/>
    </row>
    <row r="104" spans="1:7" ht="12.75">
      <c r="A104" s="55"/>
      <c r="B104" s="59" t="s">
        <v>26</v>
      </c>
      <c r="C104" s="69" t="s">
        <v>27</v>
      </c>
      <c r="D104" s="94">
        <v>7653</v>
      </c>
      <c r="E104" s="94">
        <v>7546</v>
      </c>
      <c r="F104" s="54">
        <f>D104/E104*100</f>
        <v>101.41796978531671</v>
      </c>
      <c r="G104" s="53"/>
    </row>
    <row r="105" spans="1:7" ht="12.75">
      <c r="A105" s="55"/>
      <c r="B105" s="59" t="s">
        <v>28</v>
      </c>
      <c r="C105" s="69" t="s">
        <v>29</v>
      </c>
      <c r="D105" s="100" t="s">
        <v>217</v>
      </c>
      <c r="E105" s="100" t="s">
        <v>217</v>
      </c>
      <c r="F105" s="54"/>
      <c r="G105" s="53"/>
    </row>
    <row r="106" spans="1:12" ht="25.5">
      <c r="A106" s="55"/>
      <c r="B106" s="59" t="s">
        <v>30</v>
      </c>
      <c r="C106" s="60" t="s">
        <v>31</v>
      </c>
      <c r="D106" s="53">
        <v>691</v>
      </c>
      <c r="E106" s="53">
        <v>710</v>
      </c>
      <c r="F106" s="54">
        <f>D106/E106*100</f>
        <v>97.32394366197184</v>
      </c>
      <c r="G106" s="53"/>
      <c r="I106" s="28"/>
      <c r="J106" s="28"/>
      <c r="K106" s="28"/>
      <c r="L106" s="28"/>
    </row>
    <row r="107" spans="1:12" ht="25.5">
      <c r="A107" s="55"/>
      <c r="B107" s="59" t="s">
        <v>32</v>
      </c>
      <c r="C107" s="60" t="s">
        <v>31</v>
      </c>
      <c r="D107" s="53">
        <v>727</v>
      </c>
      <c r="E107" s="53">
        <v>608</v>
      </c>
      <c r="F107" s="54">
        <f>D107/E107*100</f>
        <v>119.57236842105263</v>
      </c>
      <c r="G107" s="53"/>
      <c r="I107" s="28"/>
      <c r="J107" s="28"/>
      <c r="K107" s="28"/>
      <c r="L107" s="28"/>
    </row>
    <row r="108" spans="1:12" ht="25.5">
      <c r="A108" s="55" t="s">
        <v>110</v>
      </c>
      <c r="B108" s="72" t="s">
        <v>92</v>
      </c>
      <c r="C108" s="69"/>
      <c r="D108" s="70"/>
      <c r="E108" s="72"/>
      <c r="F108" s="54"/>
      <c r="G108" s="53"/>
      <c r="H108" s="28"/>
      <c r="I108" s="28"/>
      <c r="J108" s="28"/>
      <c r="K108" s="28"/>
      <c r="L108" s="28"/>
    </row>
    <row r="109" spans="1:9" ht="12.75" customHeight="1">
      <c r="A109" s="55"/>
      <c r="B109" s="59" t="s">
        <v>33</v>
      </c>
      <c r="C109" s="69" t="s">
        <v>78</v>
      </c>
      <c r="D109" s="94">
        <v>34929</v>
      </c>
      <c r="E109" s="94">
        <v>35088</v>
      </c>
      <c r="F109" s="54">
        <f>D109/E109*100</f>
        <v>99.546853625171</v>
      </c>
      <c r="G109" s="53"/>
      <c r="H109" s="28"/>
      <c r="I109" s="28"/>
    </row>
    <row r="110" spans="1:9" ht="13.5" customHeight="1">
      <c r="A110" s="55"/>
      <c r="B110" s="59" t="s">
        <v>34</v>
      </c>
      <c r="C110" s="69" t="s">
        <v>78</v>
      </c>
      <c r="D110" s="94">
        <v>16885</v>
      </c>
      <c r="E110" s="94">
        <v>13232</v>
      </c>
      <c r="F110" s="54">
        <f>D110/E110*100</f>
        <v>127.60731559854896</v>
      </c>
      <c r="G110" s="53"/>
      <c r="H110" s="28"/>
      <c r="I110" s="28"/>
    </row>
    <row r="111" spans="1:9" ht="12" customHeight="1">
      <c r="A111" s="55"/>
      <c r="B111" s="59" t="s">
        <v>35</v>
      </c>
      <c r="C111" s="69" t="s">
        <v>78</v>
      </c>
      <c r="D111" s="94">
        <v>254</v>
      </c>
      <c r="E111" s="94">
        <v>253</v>
      </c>
      <c r="F111" s="54">
        <f>D111/E111*100</f>
        <v>100.39525691699605</v>
      </c>
      <c r="G111" s="53"/>
      <c r="H111" s="28"/>
      <c r="I111" s="28"/>
    </row>
    <row r="112" spans="1:9" ht="12" customHeight="1">
      <c r="A112" s="55"/>
      <c r="B112" s="59" t="s">
        <v>36</v>
      </c>
      <c r="C112" s="69" t="s">
        <v>78</v>
      </c>
      <c r="D112" s="94">
        <v>147</v>
      </c>
      <c r="E112" s="94">
        <v>180</v>
      </c>
      <c r="F112" s="54">
        <f>D112/E112*100</f>
        <v>81.66666666666667</v>
      </c>
      <c r="G112" s="53"/>
      <c r="H112" s="28"/>
      <c r="I112" s="28"/>
    </row>
    <row r="113" spans="1:7" ht="15.75" customHeight="1">
      <c r="A113" s="55"/>
      <c r="B113" s="93" t="s">
        <v>37</v>
      </c>
      <c r="C113" s="60"/>
      <c r="D113" s="70"/>
      <c r="E113" s="72"/>
      <c r="F113" s="54"/>
      <c r="G113" s="53"/>
    </row>
    <row r="114" spans="1:7" ht="12.75">
      <c r="A114" s="67" t="s">
        <v>111</v>
      </c>
      <c r="B114" s="68" t="s">
        <v>63</v>
      </c>
      <c r="C114" s="69" t="s">
        <v>46</v>
      </c>
      <c r="D114" s="70">
        <v>56</v>
      </c>
      <c r="E114" s="70">
        <v>54</v>
      </c>
      <c r="F114" s="54">
        <f>D114/E114*100</f>
        <v>103.7037037037037</v>
      </c>
      <c r="G114" s="53"/>
    </row>
    <row r="115" spans="1:7" ht="12.75">
      <c r="A115" s="55"/>
      <c r="B115" s="101" t="s">
        <v>116</v>
      </c>
      <c r="C115" s="69" t="s">
        <v>46</v>
      </c>
      <c r="D115" s="70">
        <v>1</v>
      </c>
      <c r="E115" s="70">
        <v>0</v>
      </c>
      <c r="F115" s="81" t="s">
        <v>217</v>
      </c>
      <c r="G115" s="53"/>
    </row>
    <row r="116" spans="1:7" ht="38.25">
      <c r="A116" s="55" t="s">
        <v>112</v>
      </c>
      <c r="B116" s="72" t="s">
        <v>149</v>
      </c>
      <c r="C116" s="69" t="s">
        <v>6</v>
      </c>
      <c r="D116" s="102">
        <v>56626</v>
      </c>
      <c r="E116" s="102">
        <v>63279.1</v>
      </c>
      <c r="F116" s="54">
        <f>D116/E116*100</f>
        <v>89.48610204633125</v>
      </c>
      <c r="G116" s="53"/>
    </row>
    <row r="117" spans="1:7" ht="25.5">
      <c r="A117" s="55"/>
      <c r="B117" s="59" t="s">
        <v>13</v>
      </c>
      <c r="C117" s="60" t="s">
        <v>4</v>
      </c>
      <c r="D117" s="80">
        <v>87.1</v>
      </c>
      <c r="E117" s="95"/>
      <c r="F117" s="103" t="s">
        <v>5</v>
      </c>
      <c r="G117" s="53"/>
    </row>
    <row r="118" spans="1:7" ht="13.5" customHeight="1">
      <c r="A118" s="55" t="s">
        <v>113</v>
      </c>
      <c r="B118" s="72" t="s">
        <v>79</v>
      </c>
      <c r="C118" s="69" t="s">
        <v>8</v>
      </c>
      <c r="D118" s="104">
        <v>15.476</v>
      </c>
      <c r="E118" s="104">
        <v>16.188</v>
      </c>
      <c r="F118" s="54">
        <f>D118/E118*100</f>
        <v>95.60168025698049</v>
      </c>
      <c r="G118" s="53"/>
    </row>
    <row r="119" spans="1:7" ht="12.75">
      <c r="A119" s="55"/>
      <c r="B119" s="101" t="s">
        <v>38</v>
      </c>
      <c r="C119" s="69" t="s">
        <v>8</v>
      </c>
      <c r="D119" s="104">
        <v>14.786</v>
      </c>
      <c r="E119" s="94">
        <v>12.15</v>
      </c>
      <c r="F119" s="54">
        <f>D119/E119*100</f>
        <v>121.6954732510288</v>
      </c>
      <c r="G119" s="53"/>
    </row>
    <row r="120" spans="1:7" ht="15" customHeight="1">
      <c r="A120" s="55"/>
      <c r="B120" s="93" t="s">
        <v>233</v>
      </c>
      <c r="C120" s="69"/>
      <c r="D120" s="70"/>
      <c r="E120" s="72"/>
      <c r="F120" s="54"/>
      <c r="G120" s="53"/>
    </row>
    <row r="121" spans="1:7" ht="12.75">
      <c r="A121" s="55" t="s">
        <v>114</v>
      </c>
      <c r="B121" s="68" t="s">
        <v>118</v>
      </c>
      <c r="C121" s="69" t="s">
        <v>46</v>
      </c>
      <c r="D121" s="70">
        <v>9</v>
      </c>
      <c r="E121" s="70">
        <v>9</v>
      </c>
      <c r="F121" s="54">
        <f>D121/E121*100</f>
        <v>100</v>
      </c>
      <c r="G121" s="53"/>
    </row>
    <row r="122" spans="1:7" ht="12.75" customHeight="1">
      <c r="A122" s="55"/>
      <c r="B122" s="101" t="s">
        <v>119</v>
      </c>
      <c r="C122" s="69" t="s">
        <v>46</v>
      </c>
      <c r="D122" s="70">
        <v>4</v>
      </c>
      <c r="E122" s="70">
        <v>3</v>
      </c>
      <c r="F122" s="54">
        <f>D122/E122*100</f>
        <v>133.33333333333331</v>
      </c>
      <c r="G122" s="53"/>
    </row>
    <row r="123" spans="1:7" ht="12.75">
      <c r="A123" s="55"/>
      <c r="B123" s="77" t="s">
        <v>120</v>
      </c>
      <c r="C123" s="69"/>
      <c r="D123" s="70"/>
      <c r="E123" s="72"/>
      <c r="F123" s="54"/>
      <c r="G123" s="53"/>
    </row>
    <row r="124" spans="1:7" ht="12.75">
      <c r="A124" s="55"/>
      <c r="B124" s="101" t="s">
        <v>54</v>
      </c>
      <c r="C124" s="69" t="s">
        <v>46</v>
      </c>
      <c r="D124" s="70"/>
      <c r="E124" s="72"/>
      <c r="F124" s="54"/>
      <c r="G124" s="53"/>
    </row>
    <row r="125" spans="1:7" ht="12.75" customHeight="1">
      <c r="A125" s="55"/>
      <c r="B125" s="101" t="s">
        <v>53</v>
      </c>
      <c r="C125" s="69" t="s">
        <v>46</v>
      </c>
      <c r="D125" s="70">
        <v>2</v>
      </c>
      <c r="E125" s="72">
        <v>2</v>
      </c>
      <c r="F125" s="54">
        <f>D125/E125*100</f>
        <v>100</v>
      </c>
      <c r="G125" s="53"/>
    </row>
    <row r="126" spans="1:7" ht="12.75">
      <c r="A126" s="55"/>
      <c r="B126" s="101" t="s">
        <v>55</v>
      </c>
      <c r="C126" s="69" t="s">
        <v>46</v>
      </c>
      <c r="D126" s="70"/>
      <c r="E126" s="72"/>
      <c r="F126" s="54"/>
      <c r="G126" s="53"/>
    </row>
    <row r="127" spans="1:7" ht="12.75">
      <c r="A127" s="55"/>
      <c r="B127" s="101" t="s">
        <v>147</v>
      </c>
      <c r="C127" s="69" t="s">
        <v>46</v>
      </c>
      <c r="D127" s="70"/>
      <c r="E127" s="72"/>
      <c r="F127" s="54"/>
      <c r="G127" s="53"/>
    </row>
    <row r="128" spans="1:7" ht="12.75">
      <c r="A128" s="55"/>
      <c r="B128" s="101" t="s">
        <v>148</v>
      </c>
      <c r="C128" s="69" t="s">
        <v>46</v>
      </c>
      <c r="D128" s="70"/>
      <c r="E128" s="72"/>
      <c r="F128" s="54"/>
      <c r="G128" s="53"/>
    </row>
    <row r="129" spans="1:7" ht="12.75">
      <c r="A129" s="55"/>
      <c r="B129" s="101" t="s">
        <v>181</v>
      </c>
      <c r="C129" s="69" t="s">
        <v>46</v>
      </c>
      <c r="D129" s="70">
        <v>2</v>
      </c>
      <c r="E129" s="72">
        <v>1</v>
      </c>
      <c r="F129" s="54">
        <f>D129/E129*100</f>
        <v>200</v>
      </c>
      <c r="G129" s="53"/>
    </row>
    <row r="130" spans="1:7" ht="51">
      <c r="A130" s="55" t="s">
        <v>115</v>
      </c>
      <c r="B130" s="72" t="s">
        <v>182</v>
      </c>
      <c r="C130" s="69" t="s">
        <v>6</v>
      </c>
      <c r="D130" s="102">
        <v>353528.8</v>
      </c>
      <c r="E130" s="102">
        <v>543375</v>
      </c>
      <c r="F130" s="54">
        <f>D130/E130*100</f>
        <v>65.06166091557397</v>
      </c>
      <c r="G130" s="53"/>
    </row>
    <row r="131" spans="1:7" ht="25.5" customHeight="1">
      <c r="A131" s="55" t="s">
        <v>117</v>
      </c>
      <c r="B131" s="72" t="s">
        <v>70</v>
      </c>
      <c r="C131" s="69" t="s">
        <v>11</v>
      </c>
      <c r="D131" s="80">
        <v>2118.7</v>
      </c>
      <c r="E131" s="80">
        <v>2526.3</v>
      </c>
      <c r="F131" s="54">
        <f aca="true" t="shared" si="1" ref="F131:F138">D131/E131*100</f>
        <v>83.8657324941614</v>
      </c>
      <c r="G131" s="53"/>
    </row>
    <row r="132" spans="1:7" ht="12.75">
      <c r="A132" s="55"/>
      <c r="B132" s="101" t="s">
        <v>39</v>
      </c>
      <c r="C132" s="60" t="s">
        <v>11</v>
      </c>
      <c r="D132" s="80">
        <v>2118.7</v>
      </c>
      <c r="E132" s="80">
        <v>2526.3</v>
      </c>
      <c r="F132" s="54">
        <f t="shared" si="1"/>
        <v>83.8657324941614</v>
      </c>
      <c r="G132" s="53"/>
    </row>
    <row r="133" spans="1:8" ht="12.75">
      <c r="A133" s="55" t="s">
        <v>121</v>
      </c>
      <c r="B133" s="72" t="s">
        <v>64</v>
      </c>
      <c r="C133" s="60" t="s">
        <v>40</v>
      </c>
      <c r="D133" s="70">
        <v>48309</v>
      </c>
      <c r="E133" s="105">
        <v>47822</v>
      </c>
      <c r="F133" s="54">
        <f t="shared" si="1"/>
        <v>101.01835975074233</v>
      </c>
      <c r="G133" s="53"/>
      <c r="H133" s="18"/>
    </row>
    <row r="134" spans="1:10" ht="12.75">
      <c r="A134" s="55"/>
      <c r="B134" s="101" t="s">
        <v>41</v>
      </c>
      <c r="C134" s="60" t="s">
        <v>40</v>
      </c>
      <c r="D134" s="70">
        <v>48309</v>
      </c>
      <c r="E134" s="105">
        <v>47822</v>
      </c>
      <c r="F134" s="54">
        <f t="shared" si="1"/>
        <v>101.01835975074233</v>
      </c>
      <c r="G134" s="53"/>
      <c r="J134" s="1" t="s">
        <v>221</v>
      </c>
    </row>
    <row r="135" spans="1:7" ht="25.5" customHeight="1">
      <c r="A135" s="55" t="s">
        <v>122</v>
      </c>
      <c r="B135" s="72" t="s">
        <v>71</v>
      </c>
      <c r="C135" s="69" t="s">
        <v>3</v>
      </c>
      <c r="D135" s="80">
        <v>643.1</v>
      </c>
      <c r="E135" s="80">
        <v>617.9</v>
      </c>
      <c r="F135" s="54">
        <f t="shared" si="1"/>
        <v>104.07832982683283</v>
      </c>
      <c r="G135" s="53"/>
    </row>
    <row r="136" spans="1:7" ht="12.75">
      <c r="A136" s="55"/>
      <c r="B136" s="101" t="s">
        <v>65</v>
      </c>
      <c r="C136" s="60" t="s">
        <v>3</v>
      </c>
      <c r="D136" s="80">
        <v>643.1</v>
      </c>
      <c r="E136" s="80">
        <v>617.9</v>
      </c>
      <c r="F136" s="54">
        <f t="shared" si="1"/>
        <v>104.07832982683283</v>
      </c>
      <c r="G136" s="53"/>
    </row>
    <row r="137" spans="1:7" ht="12.75">
      <c r="A137" s="55" t="s">
        <v>123</v>
      </c>
      <c r="B137" s="106" t="s">
        <v>42</v>
      </c>
      <c r="C137" s="60" t="s">
        <v>43</v>
      </c>
      <c r="D137" s="107">
        <v>8592.8</v>
      </c>
      <c r="E137" s="107">
        <v>9340</v>
      </c>
      <c r="F137" s="54">
        <f t="shared" si="1"/>
        <v>92</v>
      </c>
      <c r="G137" s="53"/>
    </row>
    <row r="138" spans="1:7" ht="12.75">
      <c r="A138" s="55"/>
      <c r="B138" s="101" t="s">
        <v>66</v>
      </c>
      <c r="C138" s="60" t="s">
        <v>43</v>
      </c>
      <c r="D138" s="107">
        <v>8592.8</v>
      </c>
      <c r="E138" s="107">
        <v>9340</v>
      </c>
      <c r="F138" s="54">
        <f t="shared" si="1"/>
        <v>92</v>
      </c>
      <c r="G138" s="53"/>
    </row>
    <row r="139" spans="1:9" ht="15" customHeight="1">
      <c r="A139" s="55"/>
      <c r="B139" s="93" t="s">
        <v>9</v>
      </c>
      <c r="C139" s="73"/>
      <c r="D139" s="94"/>
      <c r="E139" s="95"/>
      <c r="F139" s="54"/>
      <c r="G139" s="53"/>
      <c r="H139" s="28"/>
      <c r="I139" s="28"/>
    </row>
    <row r="140" spans="1:9" ht="12.75" customHeight="1">
      <c r="A140" s="55" t="s">
        <v>124</v>
      </c>
      <c r="B140" s="68" t="s">
        <v>67</v>
      </c>
      <c r="C140" s="73" t="s">
        <v>46</v>
      </c>
      <c r="D140" s="94">
        <v>138</v>
      </c>
      <c r="E140" s="94">
        <v>136</v>
      </c>
      <c r="F140" s="54">
        <f>D140/E140*100</f>
        <v>101.47058823529412</v>
      </c>
      <c r="G140" s="53"/>
      <c r="H140" s="28"/>
      <c r="I140" s="28"/>
    </row>
    <row r="141" spans="1:9" ht="12.75">
      <c r="A141" s="55"/>
      <c r="B141" s="101" t="s">
        <v>116</v>
      </c>
      <c r="C141" s="73" t="s">
        <v>46</v>
      </c>
      <c r="D141" s="94">
        <v>30</v>
      </c>
      <c r="E141" s="94">
        <v>29</v>
      </c>
      <c r="F141" s="54">
        <f>D141/E141*100</f>
        <v>103.44827586206897</v>
      </c>
      <c r="G141" s="53"/>
      <c r="H141" s="28"/>
      <c r="I141" s="28"/>
    </row>
    <row r="142" spans="1:9" ht="25.5">
      <c r="A142" s="55" t="s">
        <v>125</v>
      </c>
      <c r="B142" s="72" t="s">
        <v>80</v>
      </c>
      <c r="C142" s="108" t="s">
        <v>6</v>
      </c>
      <c r="D142" s="102">
        <v>4693788</v>
      </c>
      <c r="E142" s="102">
        <v>4012250</v>
      </c>
      <c r="F142" s="54">
        <f>D142/E142*100</f>
        <v>116.98642906100069</v>
      </c>
      <c r="G142" s="53"/>
      <c r="H142" s="28"/>
      <c r="I142" s="28"/>
    </row>
    <row r="143" spans="1:7" ht="25.5">
      <c r="A143" s="55"/>
      <c r="B143" s="59" t="s">
        <v>10</v>
      </c>
      <c r="C143" s="108" t="s">
        <v>4</v>
      </c>
      <c r="D143" s="94">
        <v>113</v>
      </c>
      <c r="E143" s="95"/>
      <c r="F143" s="103" t="s">
        <v>5</v>
      </c>
      <c r="G143" s="53"/>
    </row>
    <row r="144" spans="1:7" ht="15" customHeight="1">
      <c r="A144" s="55"/>
      <c r="B144" s="93" t="s">
        <v>51</v>
      </c>
      <c r="C144" s="69"/>
      <c r="D144" s="70"/>
      <c r="E144" s="72"/>
      <c r="F144" s="109"/>
      <c r="G144" s="53"/>
    </row>
    <row r="145" spans="1:7" ht="12.75">
      <c r="A145" s="110" t="s">
        <v>126</v>
      </c>
      <c r="B145" s="72" t="s">
        <v>44</v>
      </c>
      <c r="C145" s="69" t="s">
        <v>29</v>
      </c>
      <c r="D145" s="94"/>
      <c r="E145" s="95"/>
      <c r="F145" s="54"/>
      <c r="G145" s="53"/>
    </row>
    <row r="146" spans="1:7" ht="12.75">
      <c r="A146" s="110" t="s">
        <v>127</v>
      </c>
      <c r="B146" s="72" t="s">
        <v>45</v>
      </c>
      <c r="C146" s="69" t="s">
        <v>46</v>
      </c>
      <c r="D146" s="94"/>
      <c r="E146" s="95"/>
      <c r="F146" s="54"/>
      <c r="G146" s="53"/>
    </row>
    <row r="147" spans="1:7" ht="12.75">
      <c r="A147" s="110" t="s">
        <v>128</v>
      </c>
      <c r="B147" s="72" t="s">
        <v>47</v>
      </c>
      <c r="C147" s="69" t="s">
        <v>4</v>
      </c>
      <c r="D147" s="94"/>
      <c r="E147" s="95"/>
      <c r="F147" s="54"/>
      <c r="G147" s="53"/>
    </row>
    <row r="148" spans="1:7" ht="48.75" customHeight="1">
      <c r="A148" s="110" t="s">
        <v>129</v>
      </c>
      <c r="B148" s="68" t="s">
        <v>226</v>
      </c>
      <c r="C148" s="60" t="s">
        <v>6</v>
      </c>
      <c r="D148" s="94"/>
      <c r="E148" s="95"/>
      <c r="F148" s="54"/>
      <c r="G148" s="53"/>
    </row>
    <row r="149" spans="1:7" ht="12.75">
      <c r="A149" s="110"/>
      <c r="B149" s="77" t="s">
        <v>139</v>
      </c>
      <c r="C149" s="60"/>
      <c r="D149" s="94"/>
      <c r="E149" s="95"/>
      <c r="F149" s="111"/>
      <c r="G149" s="53"/>
    </row>
    <row r="150" spans="1:7" ht="25.5">
      <c r="A150" s="110"/>
      <c r="B150" s="59" t="s">
        <v>183</v>
      </c>
      <c r="C150" s="60" t="s">
        <v>6</v>
      </c>
      <c r="D150" s="94"/>
      <c r="E150" s="95"/>
      <c r="F150" s="54"/>
      <c r="G150" s="53"/>
    </row>
    <row r="151" spans="1:7" ht="25.5">
      <c r="A151" s="110"/>
      <c r="B151" s="59" t="s">
        <v>185</v>
      </c>
      <c r="C151" s="60" t="s">
        <v>6</v>
      </c>
      <c r="D151" s="94"/>
      <c r="E151" s="95"/>
      <c r="F151" s="54"/>
      <c r="G151" s="53"/>
    </row>
    <row r="152" spans="1:7" ht="12.75">
      <c r="A152" s="110"/>
      <c r="B152" s="59" t="s">
        <v>184</v>
      </c>
      <c r="C152" s="60" t="s">
        <v>6</v>
      </c>
      <c r="D152" s="94"/>
      <c r="E152" s="95"/>
      <c r="F152" s="54"/>
      <c r="G152" s="53"/>
    </row>
    <row r="153" spans="1:7" ht="12.75">
      <c r="A153" s="110" t="s">
        <v>130</v>
      </c>
      <c r="B153" s="68" t="s">
        <v>48</v>
      </c>
      <c r="C153" s="69" t="s">
        <v>49</v>
      </c>
      <c r="D153" s="94"/>
      <c r="E153" s="95"/>
      <c r="F153" s="54"/>
      <c r="G153" s="53"/>
    </row>
    <row r="154" spans="1:7" ht="12.75">
      <c r="A154" s="110"/>
      <c r="B154" s="101" t="s">
        <v>138</v>
      </c>
      <c r="C154" s="69" t="s">
        <v>49</v>
      </c>
      <c r="D154" s="94"/>
      <c r="E154" s="95"/>
      <c r="F154" s="54"/>
      <c r="G154" s="53"/>
    </row>
    <row r="155" spans="1:7" ht="15" customHeight="1">
      <c r="A155" s="55"/>
      <c r="B155" s="93" t="s">
        <v>227</v>
      </c>
      <c r="C155" s="69"/>
      <c r="D155" s="94"/>
      <c r="E155" s="95"/>
      <c r="F155" s="54"/>
      <c r="G155" s="53"/>
    </row>
    <row r="156" spans="1:7" ht="38.25">
      <c r="A156" s="55" t="s">
        <v>131</v>
      </c>
      <c r="B156" s="68" t="s">
        <v>234</v>
      </c>
      <c r="C156" s="69" t="s">
        <v>6</v>
      </c>
      <c r="D156" s="94">
        <v>1772.17</v>
      </c>
      <c r="E156" s="95">
        <v>1182.39</v>
      </c>
      <c r="F156" s="54">
        <f>D156/E156*100</f>
        <v>149.88032713402515</v>
      </c>
      <c r="G156" s="53"/>
    </row>
    <row r="157" spans="1:7" ht="25.5">
      <c r="A157" s="55"/>
      <c r="B157" s="59" t="s">
        <v>13</v>
      </c>
      <c r="C157" s="60" t="s">
        <v>4</v>
      </c>
      <c r="D157" s="94">
        <v>134.4</v>
      </c>
      <c r="E157" s="95"/>
      <c r="F157" s="103" t="s">
        <v>5</v>
      </c>
      <c r="G157" s="53"/>
    </row>
    <row r="158" spans="1:7" ht="12.75">
      <c r="A158" s="55"/>
      <c r="B158" s="112" t="s">
        <v>139</v>
      </c>
      <c r="C158" s="60"/>
      <c r="D158" s="94"/>
      <c r="E158" s="95"/>
      <c r="F158" s="103"/>
      <c r="G158" s="53"/>
    </row>
    <row r="159" spans="1:9" ht="25.5">
      <c r="A159" s="55"/>
      <c r="B159" s="113" t="s">
        <v>186</v>
      </c>
      <c r="C159" s="69" t="s">
        <v>6</v>
      </c>
      <c r="D159" s="94"/>
      <c r="E159" s="95"/>
      <c r="F159" s="54"/>
      <c r="G159" s="53"/>
      <c r="I159" s="28"/>
    </row>
    <row r="160" spans="1:7" ht="12.75">
      <c r="A160" s="55"/>
      <c r="B160" s="113" t="s">
        <v>140</v>
      </c>
      <c r="C160" s="69" t="s">
        <v>6</v>
      </c>
      <c r="D160" s="94"/>
      <c r="E160" s="95"/>
      <c r="F160" s="54"/>
      <c r="G160" s="53"/>
    </row>
    <row r="161" spans="1:7" ht="12.75">
      <c r="A161" s="55"/>
      <c r="B161" s="113" t="s">
        <v>141</v>
      </c>
      <c r="C161" s="69" t="s">
        <v>6</v>
      </c>
      <c r="D161" s="94"/>
      <c r="E161" s="95"/>
      <c r="F161" s="54"/>
      <c r="G161" s="53"/>
    </row>
    <row r="162" spans="1:7" ht="25.5">
      <c r="A162" s="55"/>
      <c r="B162" s="59" t="s">
        <v>187</v>
      </c>
      <c r="C162" s="73" t="s">
        <v>6</v>
      </c>
      <c r="D162" s="70"/>
      <c r="E162" s="72"/>
      <c r="F162" s="54"/>
      <c r="G162" s="53"/>
    </row>
    <row r="163" spans="1:7" ht="38.25" customHeight="1">
      <c r="A163" s="55"/>
      <c r="B163" s="59" t="s">
        <v>188</v>
      </c>
      <c r="C163" s="73" t="s">
        <v>6</v>
      </c>
      <c r="D163" s="70"/>
      <c r="E163" s="72"/>
      <c r="F163" s="54"/>
      <c r="G163" s="53"/>
    </row>
    <row r="164" spans="1:7" ht="12.75">
      <c r="A164" s="55"/>
      <c r="B164" s="59" t="s">
        <v>142</v>
      </c>
      <c r="C164" s="69" t="s">
        <v>6</v>
      </c>
      <c r="D164" s="94"/>
      <c r="E164" s="95"/>
      <c r="F164" s="54"/>
      <c r="G164" s="53"/>
    </row>
    <row r="165" spans="1:7" ht="25.5">
      <c r="A165" s="55"/>
      <c r="B165" s="59" t="s">
        <v>189</v>
      </c>
      <c r="C165" s="69" t="s">
        <v>6</v>
      </c>
      <c r="D165" s="94"/>
      <c r="E165" s="95"/>
      <c r="F165" s="54"/>
      <c r="G165" s="53"/>
    </row>
    <row r="166" spans="1:7" ht="12.75">
      <c r="A166" s="55"/>
      <c r="B166" s="59" t="s">
        <v>190</v>
      </c>
      <c r="C166" s="69" t="s">
        <v>6</v>
      </c>
      <c r="D166" s="94"/>
      <c r="E166" s="95"/>
      <c r="F166" s="54"/>
      <c r="G166" s="53"/>
    </row>
    <row r="167" spans="1:7" ht="26.25" customHeight="1">
      <c r="A167" s="55"/>
      <c r="B167" s="59" t="s">
        <v>191</v>
      </c>
      <c r="C167" s="69" t="s">
        <v>6</v>
      </c>
      <c r="D167" s="94"/>
      <c r="E167" s="95"/>
      <c r="F167" s="54"/>
      <c r="G167" s="53"/>
    </row>
    <row r="168" spans="1:7" ht="12.75" customHeight="1">
      <c r="A168" s="55"/>
      <c r="B168" s="59" t="s">
        <v>192</v>
      </c>
      <c r="C168" s="69" t="s">
        <v>6</v>
      </c>
      <c r="D168" s="94"/>
      <c r="E168" s="95"/>
      <c r="F168" s="54"/>
      <c r="G168" s="53"/>
    </row>
    <row r="169" spans="1:7" ht="12.75">
      <c r="A169" s="55"/>
      <c r="B169" s="59" t="s">
        <v>193</v>
      </c>
      <c r="C169" s="69" t="s">
        <v>6</v>
      </c>
      <c r="D169" s="94"/>
      <c r="E169" s="95"/>
      <c r="F169" s="54"/>
      <c r="G169" s="53"/>
    </row>
    <row r="170" spans="1:7" ht="15" customHeight="1">
      <c r="A170" s="55"/>
      <c r="B170" s="93" t="s">
        <v>236</v>
      </c>
      <c r="C170" s="69"/>
      <c r="D170" s="114"/>
      <c r="E170" s="115"/>
      <c r="F170" s="116"/>
      <c r="G170" s="53"/>
    </row>
    <row r="171" spans="1:10" ht="25.5">
      <c r="A171" s="117" t="s">
        <v>132</v>
      </c>
      <c r="B171" s="95" t="s">
        <v>194</v>
      </c>
      <c r="C171" s="118" t="s">
        <v>6</v>
      </c>
      <c r="D171" s="119">
        <v>4733760</v>
      </c>
      <c r="E171" s="119">
        <v>2867109</v>
      </c>
      <c r="F171" s="54">
        <f aca="true" t="shared" si="2" ref="F171:F177">D171/E171*100</f>
        <v>165.10568659928867</v>
      </c>
      <c r="G171" s="53"/>
      <c r="H171" s="12"/>
      <c r="I171" s="13"/>
      <c r="J171" s="46"/>
    </row>
    <row r="172" spans="1:10" ht="12.75">
      <c r="A172" s="120" t="s">
        <v>133</v>
      </c>
      <c r="B172" s="115" t="s">
        <v>81</v>
      </c>
      <c r="C172" s="121" t="s">
        <v>6</v>
      </c>
      <c r="D172" s="122">
        <v>4842030</v>
      </c>
      <c r="E172" s="122">
        <v>3008842</v>
      </c>
      <c r="F172" s="123">
        <f t="shared" si="2"/>
        <v>160.9266953864643</v>
      </c>
      <c r="G172" s="53"/>
      <c r="H172" s="16"/>
      <c r="I172" s="16"/>
      <c r="J172" s="17"/>
    </row>
    <row r="173" spans="1:10" ht="12.75">
      <c r="A173" s="124" t="s">
        <v>134</v>
      </c>
      <c r="B173" s="72" t="s">
        <v>82</v>
      </c>
      <c r="C173" s="69" t="s">
        <v>6</v>
      </c>
      <c r="D173" s="125">
        <v>108270</v>
      </c>
      <c r="E173" s="125">
        <v>141733</v>
      </c>
      <c r="F173" s="126">
        <f t="shared" si="2"/>
        <v>76.39011380553576</v>
      </c>
      <c r="G173" s="53"/>
      <c r="H173" s="14"/>
      <c r="I173" s="14"/>
      <c r="J173" s="15"/>
    </row>
    <row r="174" spans="1:10" ht="12.75">
      <c r="A174" s="127" t="s">
        <v>135</v>
      </c>
      <c r="B174" s="128" t="s">
        <v>83</v>
      </c>
      <c r="C174" s="129" t="s">
        <v>4</v>
      </c>
      <c r="D174" s="130">
        <v>17.9</v>
      </c>
      <c r="E174" s="130">
        <v>20.5</v>
      </c>
      <c r="F174" s="131">
        <f t="shared" si="2"/>
        <v>87.3170731707317</v>
      </c>
      <c r="G174" s="53"/>
      <c r="H174" s="46"/>
      <c r="I174" s="46"/>
      <c r="J174" s="46"/>
    </row>
    <row r="175" spans="1:7" ht="15" customHeight="1">
      <c r="A175" s="55"/>
      <c r="B175" s="93" t="s">
        <v>72</v>
      </c>
      <c r="C175" s="73"/>
      <c r="D175" s="132"/>
      <c r="E175" s="115"/>
      <c r="F175" s="54"/>
      <c r="G175" s="53"/>
    </row>
    <row r="176" spans="1:7" ht="25.5">
      <c r="A176" s="55" t="s">
        <v>228</v>
      </c>
      <c r="B176" s="72" t="s">
        <v>152</v>
      </c>
      <c r="C176" s="108" t="s">
        <v>7</v>
      </c>
      <c r="D176" s="133">
        <v>36222.8</v>
      </c>
      <c r="E176" s="133">
        <v>33459.3</v>
      </c>
      <c r="F176" s="54">
        <f>D176/E176*100</f>
        <v>108.25928815008083</v>
      </c>
      <c r="G176" s="53"/>
    </row>
    <row r="177" spans="1:7" ht="38.25">
      <c r="A177" s="55" t="s">
        <v>136</v>
      </c>
      <c r="B177" s="72" t="s">
        <v>237</v>
      </c>
      <c r="C177" s="73" t="s">
        <v>3</v>
      </c>
      <c r="D177" s="94">
        <v>244</v>
      </c>
      <c r="E177" s="95">
        <v>1019</v>
      </c>
      <c r="F177" s="54">
        <f t="shared" si="2"/>
        <v>23.9450441609421</v>
      </c>
      <c r="G177" s="53"/>
    </row>
    <row r="178" spans="1:7" ht="12.75">
      <c r="A178" s="134" t="s">
        <v>137</v>
      </c>
      <c r="B178" s="135" t="s">
        <v>85</v>
      </c>
      <c r="C178" s="136" t="s">
        <v>4</v>
      </c>
      <c r="D178" s="137">
        <v>0.5</v>
      </c>
      <c r="E178" s="138">
        <v>1.9</v>
      </c>
      <c r="F178" s="139">
        <f>D178/E178*100</f>
        <v>26.31578947368421</v>
      </c>
      <c r="G178" s="53"/>
    </row>
    <row r="179" spans="1:7" ht="9" customHeight="1">
      <c r="A179" s="49"/>
      <c r="B179" s="48"/>
      <c r="C179" s="50"/>
      <c r="D179" s="51"/>
      <c r="E179" s="52"/>
      <c r="F179" s="52"/>
      <c r="G179" s="53"/>
    </row>
    <row r="180" spans="1:6" ht="12.75">
      <c r="A180" s="40" t="s">
        <v>50</v>
      </c>
      <c r="B180" s="21"/>
      <c r="C180" s="41"/>
      <c r="D180" s="35"/>
      <c r="E180" s="21"/>
      <c r="F180" s="21"/>
    </row>
    <row r="181" spans="1:6" ht="12.75">
      <c r="A181" s="146" t="s">
        <v>143</v>
      </c>
      <c r="B181" s="146"/>
      <c r="C181" s="146"/>
      <c r="D181" s="146"/>
      <c r="E181" s="146"/>
      <c r="F181" s="146"/>
    </row>
    <row r="182" spans="1:6" ht="14.25">
      <c r="A182" s="42"/>
      <c r="B182" s="42"/>
      <c r="C182" s="42"/>
      <c r="D182" s="42"/>
      <c r="E182" s="42"/>
      <c r="F182" s="42"/>
    </row>
    <row r="183" spans="1:6" ht="42" customHeight="1">
      <c r="A183" s="142"/>
      <c r="B183" s="142"/>
      <c r="C183" s="43"/>
      <c r="D183" s="43"/>
      <c r="E183" s="44"/>
      <c r="F183" s="44"/>
    </row>
    <row r="184" spans="1:6" s="7" customFormat="1" ht="12.75">
      <c r="A184" s="22"/>
      <c r="B184" s="23"/>
      <c r="C184" s="45"/>
      <c r="D184" s="24"/>
      <c r="E184" s="23"/>
      <c r="F184" s="23"/>
    </row>
    <row r="185" spans="1:6" s="7" customFormat="1" ht="12.75">
      <c r="A185" s="22"/>
      <c r="B185" s="23"/>
      <c r="C185" s="45"/>
      <c r="D185" s="24"/>
      <c r="E185" s="23"/>
      <c r="F185" s="23"/>
    </row>
    <row r="186" spans="1:6" s="7" customFormat="1" ht="12.75">
      <c r="A186" s="25"/>
      <c r="B186" s="23"/>
      <c r="C186" s="26"/>
      <c r="D186" s="24"/>
      <c r="E186" s="23"/>
      <c r="F186" s="23"/>
    </row>
    <row r="187" spans="1:6" s="7" customFormat="1" ht="12.75">
      <c r="A187" s="25"/>
      <c r="B187" s="23"/>
      <c r="C187" s="26"/>
      <c r="D187" s="24"/>
      <c r="E187" s="23"/>
      <c r="F187" s="23"/>
    </row>
    <row r="188" spans="1:6" s="7" customFormat="1" ht="12.75">
      <c r="A188" s="22"/>
      <c r="B188" s="23"/>
      <c r="C188" s="26"/>
      <c r="D188" s="24"/>
      <c r="E188" s="23"/>
      <c r="F188" s="23"/>
    </row>
    <row r="189" spans="1:6" s="7" customFormat="1" ht="12.75">
      <c r="A189" s="25"/>
      <c r="B189" s="23"/>
      <c r="C189" s="26"/>
      <c r="D189" s="24"/>
      <c r="E189" s="23"/>
      <c r="F189" s="23"/>
    </row>
    <row r="190" spans="1:6" s="7" customFormat="1" ht="12.75">
      <c r="A190" s="25"/>
      <c r="B190" s="23"/>
      <c r="C190" s="26"/>
      <c r="D190" s="24"/>
      <c r="E190" s="23"/>
      <c r="F190" s="23"/>
    </row>
    <row r="191" spans="1:6" s="7" customFormat="1" ht="12.75">
      <c r="A191" s="25"/>
      <c r="B191" s="23"/>
      <c r="C191" s="26"/>
      <c r="D191" s="24"/>
      <c r="E191" s="23"/>
      <c r="F191" s="23"/>
    </row>
    <row r="192" spans="1:6" s="7" customFormat="1" ht="12.75">
      <c r="A192" s="25"/>
      <c r="B192" s="23"/>
      <c r="C192" s="26"/>
      <c r="D192" s="24"/>
      <c r="E192" s="23"/>
      <c r="F192" s="23"/>
    </row>
    <row r="193" spans="1:6" s="7" customFormat="1" ht="12.75">
      <c r="A193" s="25"/>
      <c r="B193" s="23"/>
      <c r="C193" s="26"/>
      <c r="D193" s="24"/>
      <c r="E193" s="23"/>
      <c r="F193" s="23"/>
    </row>
    <row r="194" spans="1:6" s="7" customFormat="1" ht="12.75">
      <c r="A194" s="25"/>
      <c r="B194" s="23"/>
      <c r="C194" s="26"/>
      <c r="D194" s="24"/>
      <c r="E194" s="23"/>
      <c r="F194" s="23"/>
    </row>
    <row r="195" spans="1:6" s="7" customFormat="1" ht="12.75">
      <c r="A195" s="25"/>
      <c r="B195" s="23"/>
      <c r="C195" s="26"/>
      <c r="D195" s="24"/>
      <c r="E195" s="23"/>
      <c r="F195" s="23"/>
    </row>
    <row r="196" spans="1:6" s="7" customFormat="1" ht="12.75">
      <c r="A196" s="25"/>
      <c r="B196" s="23"/>
      <c r="C196" s="26"/>
      <c r="D196" s="24"/>
      <c r="E196" s="23"/>
      <c r="F196" s="23"/>
    </row>
    <row r="197" spans="1:6" s="7" customFormat="1" ht="12.75">
      <c r="A197" s="25"/>
      <c r="B197" s="23"/>
      <c r="C197" s="26"/>
      <c r="D197" s="24"/>
      <c r="E197" s="23"/>
      <c r="F197" s="23"/>
    </row>
    <row r="198" spans="1:6" s="7" customFormat="1" ht="12.75">
      <c r="A198" s="25"/>
      <c r="B198" s="23"/>
      <c r="C198" s="26"/>
      <c r="D198" s="24"/>
      <c r="E198" s="23"/>
      <c r="F198" s="23"/>
    </row>
    <row r="199" spans="1:6" s="7" customFormat="1" ht="12.75">
      <c r="A199" s="4"/>
      <c r="B199" s="5"/>
      <c r="C199" s="8"/>
      <c r="D199" s="6"/>
      <c r="E199" s="5"/>
      <c r="F199" s="5"/>
    </row>
    <row r="200" spans="1:6" s="7" customFormat="1" ht="12.75">
      <c r="A200" s="4"/>
      <c r="B200" s="5"/>
      <c r="C200" s="8"/>
      <c r="D200" s="6"/>
      <c r="E200" s="5"/>
      <c r="F200" s="5"/>
    </row>
    <row r="201" spans="1:6" s="7" customFormat="1" ht="12.75">
      <c r="A201" s="4"/>
      <c r="B201" s="5"/>
      <c r="C201" s="8"/>
      <c r="D201" s="6"/>
      <c r="E201" s="5"/>
      <c r="F201" s="5"/>
    </row>
  </sheetData>
  <sheetProtection/>
  <mergeCells count="9">
    <mergeCell ref="D2:E2"/>
    <mergeCell ref="A183:B183"/>
    <mergeCell ref="A8:F8"/>
    <mergeCell ref="A9:F9"/>
    <mergeCell ref="A10:B10"/>
    <mergeCell ref="A181:F181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fitToHeight="0"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2021-11-09T06:41:30Z</cp:lastPrinted>
  <dcterms:created xsi:type="dcterms:W3CDTF">2004-12-27T07:54:16Z</dcterms:created>
  <dcterms:modified xsi:type="dcterms:W3CDTF">2021-12-29T21:04:35Z</dcterms:modified>
  <cp:category/>
  <cp:version/>
  <cp:contentType/>
  <cp:contentStatus/>
</cp:coreProperties>
</file>